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9555" windowHeight="3675" activeTab="2"/>
  </bookViews>
  <sheets>
    <sheet name="Plan2" sheetId="2" r:id="rId1"/>
    <sheet name="LIVRO" sheetId="7" state="hidden" r:id="rId2"/>
    <sheet name="PROVAS" sheetId="8" r:id="rId3"/>
    <sheet name="MANUAL" sheetId="9" r:id="rId4"/>
    <sheet name="PERGUNTA" sheetId="10" r:id="rId5"/>
  </sheets>
  <calcPr calcId="145621"/>
</workbook>
</file>

<file path=xl/calcChain.xml><?xml version="1.0" encoding="utf-8"?>
<calcChain xmlns="http://schemas.openxmlformats.org/spreadsheetml/2006/main">
  <c r="A653" i="9" l="1"/>
  <c r="A654" i="9"/>
  <c r="A655" i="9"/>
  <c r="A2462" i="9"/>
  <c r="A2466" i="9"/>
  <c r="A2711" i="9"/>
  <c r="A2714" i="9"/>
  <c r="A4" i="2" l="1"/>
</calcChain>
</file>

<file path=xl/sharedStrings.xml><?xml version="1.0" encoding="utf-8"?>
<sst xmlns="http://schemas.openxmlformats.org/spreadsheetml/2006/main" count="3177" uniqueCount="2595">
  <si>
    <t xml:space="preserve">∑  </t>
  </si>
  <si>
    <t>MATERIAL DE PRODUÇÃO INDUSTRIAL</t>
  </si>
  <si>
    <t xml:space="preserve">Podemos entender a evolução dos povos ao longo da história humana ao observarmos as influências dos materiais na vida e na cultura da sociedade. Já na Antiguidade, a descoberta de técnicas de manipulação e de novos materiais para adequar-se às necessidades cotidianas, ditaram o progresso da sociedade. Essa importância dos materiais fica evidente quando observarmos as designações das sociedades antigas, como “Idade da Pedra”, “Idade do Bronze”, “Idade do Ferro”. Isso se deve ao fato de o desenvolvimento desses materiais terem sido marcantes no desenvolvimento da época. </t>
  </si>
  <si>
    <t xml:space="preserve">Os primeiros seres humanos tinham acesso apenas a um conjunto limitado de materiais, os quais ocorriam naturalmente, como pedra, madeira, peles, argila e etc. Com o tempo, eles evoluíram dos materiais da Idade da Pedra para as subsequentes Idades do Ferro e do Cobre (Bronze). Mais tarde, a descoberta de técnicas para a produção de materiais superiores aos naturais determinou o desenvolvimento das cerâmicas e de vários metais. A utilização do tratamento térmico e adição de outros constituintes para a alteração das propriedades dos materiais, também foi uma descoberta importante. Naquela época, a utilização dos materiais ainda era um processo bastante seletivo, uma vez que envolvia escolher o material mais adequado para uma dada aplicação a partir de um conjunto muito limitado de materiais. Foi apenas em tempos mais modernos que passamos a entender as relações entre as propriedades dos materiais e seus elementos estruturais, permitindo a nós “moldar” as características dos materiais. Assim, desenvolveram-se dezenas de milhares de novos materiais, com características específicas, capazes de atender às necessidades da sociedade moderna. A Figura 1 apresenta um resumo da importância relativa de cada material ao longo da história.    </t>
  </si>
  <si>
    <t xml:space="preserve">Material de Produção Industrial  </t>
  </si>
  <si>
    <t xml:space="preserve">Figura 1: Evolução da importância relativa dos materiais ao longo da história.  </t>
  </si>
  <si>
    <t xml:space="preserve">Fonte: https://ctborracha.com/?page_id=442  </t>
  </si>
  <si>
    <t xml:space="preserve">Nesse ponto, podemos definir a Ciência e Engenharia de Materiais como “um campo interdisciplinar que estuda e manipula a composição e a estrutura de materiais utilizando escalas de proporção, a fim de controlar as propriedades dos materiais através da síntese e do processamento”. A composição é a constituição química do material. A estrutura é a descrição detalhada do arranjo de átomos. A síntese é o modo como os materiais são feitos (a partir de quais substâncias químicas naturais ou produzidas pelo homem). O processamento é a forma como os materiais são transformados em componentes úteis (com propriedades adequadas). Portanto, os cientistas e engenheiros de materiais não lidam apenas com o desenvolvimento de materiais, mas também com a sua síntese e seu processamento, além de os processos de fabricação referentes à produção de componentes. É importante observar que uma das principais funções dos cientistas e engenheiros de materiais é estabelecer uma correlação entre as propriedades de um material ou dispositivo com o seu desempenho, com sua microestrutura, com </t>
  </si>
  <si>
    <t xml:space="preserve">sua composição e com o modo como foi sintetizado e processado. A diferença fundamental entre os cientistas e os engenheiros de materiais é que, enquanto a ciência de materiais se concentra nos fundamentos científicos da correlação entre síntese e processamento, microestrutura e propriedades dos materiais (ou seja, estuda as relações existentes entre a estrutura e as propriedades dos materiais, tendo como objetivo a geração de conhecimento básico para estabelecer os conceitos e as teorias que permitam relacionar a estrutura dos materiais com suas propriedades e comportamentos), a engenharia de materiais desenvolve os modos de converter ou transformar materiais em dispositivos ou estruturas úteis (ela busca um conjunto predefinido de propriedades estruturais que sejam adequadas a uma determinada aplicação, ou bens acabados). A Figura 2 resume essa diferença. </t>
  </si>
  <si>
    <t xml:space="preserve">Figura 2: Espectro do conhecimento sobre materiais.  </t>
  </si>
  <si>
    <t xml:space="preserve">Fonte: SMITH et al, 2012. </t>
  </si>
  <si>
    <t xml:space="preserve">Uma das atividades mais importantes da economia moderna é a “produção e transformação de materiais em bens acabados”. Para que um produto seja “manufaturado” é preciso de uma etapa de “planejamento de seu processo de produção”, na qual são selecionados diversos materiais, em função dos custos e das necessidades técnicas exigidas. Para a elaboração dessa etapa, é necessário conhecimento sobre as estruturas internas dos materiais (o conhecimento dos materiais a um nível submicroscópico permite a previsão do comportamento desse material em operação, além de possibilitar a programação e o controle de suas características e propriedades).   </t>
  </si>
  <si>
    <t xml:space="preserve">Portanto, a Ciência e Engenharia de Materiais é um ramo do conhecimento que tem como objetivo a geração e o emprego de conceitos envolvendo a composição química, o arranjo atômico e o processamento de materiais com suas características e empregos. Dessa forma, a Ciência e Engenharia de Materiais permite que cientistas e engenheiros façam escolhas baseadas no projeto, na seleção e no uso de materiais para atender aplicações específicas. Segundo NEWELL (2018), existem quatro doutrinas fundamentais para guiar o estudo da Ciência e Engenharia de Materiais: </t>
  </si>
  <si>
    <t xml:space="preserve">1. Os princípios que governam o comportamento dos materiais são baseados na ciência e são compreensíveis; </t>
  </si>
  <si>
    <t xml:space="preserve">2. As propriedades de um dado material são determinadas por sua estrutura. O processamento pode modificar a estrutura de maneiras específicas e previsíveis; </t>
  </si>
  <si>
    <t xml:space="preserve">3. As propriedades de todos os materiais variam ao longo do tempo devido ao uso e à exposição às condições ambientais. </t>
  </si>
  <si>
    <t xml:space="preserve">4. Ao se selecionar um material para uma aplicação específica devem ser realizados testes apropriados e em número suficiente, para garantir que o material permanecerá apto à aplicação desejada por toda a vida esperada do produto. </t>
  </si>
  <si>
    <t xml:space="preserve">Ainda segundo NEWELL (2018), um cientista ou um engenheiro de materiais deve:  Entender as propriedades associadas com as várias classes de materiais;  Conhecer por que essas propriedades existem e como elas podem ser alteradas para tornar um material mais apropriado para uma determinada aplicação;  Ser capaz de medir propriedades importantes dos materiais e avaliar como essas propriedades irão afetar o desempenho; </t>
  </si>
  <si>
    <t xml:space="preserve"> Avaliar as considerações econômicas que, em última análise, governam a maioria das questões relacionadas aos materiais;  Considerar os efeitos de longa duração sobre o meio ambiente ao usar um material. </t>
  </si>
  <si>
    <t xml:space="preserve">A tomada de decisão embasada no projeto ou na seleção de um material começa com o conhecimento sobre as propriedades mais importantes do material para a aplicação específica. É importante observar que essa lista de propriedades desejadas pode se tornar tão mais longa ou mais complexa conforme as necessidades do produto evoluem. A propriedade é uma característica de um dado material, em termos do tipo e da magnitude da sua resposta a um estímulo específico que lhe é imposto (ou seja, as propriedades estão relacionadas com o comportamento do material quando submetido a algum estímulo ou esforço específico). As propriedades são parâmetros fundamentais para a escolha de certo material para dada aplicação. Dessa forma, o conhecimento sobre as propriedades básicas dos materiais, e como elas se relacionam com a forma como os átomos estão organizados, é fundamental para a tomada de decisão adequada sobre a seleção de materiais. Nesse aspecto, se faz interessante classificar as propriedades em categorias, envolvendo os principais campos de aplicação da engenharia. De forma geral, podemos classificar os materiais sólidos nas seguintes seis categorias: </t>
  </si>
  <si>
    <t xml:space="preserve">1. Propriedades Mecânicas: relacionam o comportamento do material quando submetido a esforços mecânicos (“habilidade” do material resistir a forças mecânicas). A tensão é a força por unidade de área (força dividido pela área na qual atua). Como efeito da tensão tem-se a deformação (em geral, expressamos o comprimento deformado como uma porcentagem do comprimento original). A deformação pode ser elástica (é reversível, isto é, desaparece quando a tensão é removida, sendo praticamente proporcional à tensão aplicada) ou plástica (é irreversível, isto é, a deformação é permanente, ocorrendo quando se excedem os limites de deformação elástica). Enquanto a deformação plástica é o resultado do deslocamento permanente dos átomos que constituem o material, na deformação elástica os átomos mantêm suas posições relativas. São propriedades mecânicas: </t>
  </si>
  <si>
    <t xml:space="preserve">1.1. Módulo de Elasticidade (Módulo de Young): é a razão entre a tensão aplicada e a deformação elástica resultante, estando relacionado com a rigidez do material.  </t>
  </si>
  <si>
    <t xml:space="preserve">1.2. Ductilidade: é a deformação plástica total, até o ponto de ruptura do material. Seu valor pode ser expresso como alongamento nas mesmas unidades de deformação. Uma segunda medida de ductilidade é chamada de estrição, que consiste na redução da área da seção transversal do corpo no instante imediatamente anterior à ruptura. Materiais altamente dúcteis sofrem grande redução na área da seção transversal antes da ruptura. A estrição é um índice expresso em termos de porcentagem e é calculado como (área inicial menos área final) dividido pela área inicial. </t>
  </si>
  <si>
    <t xml:space="preserve">1.3. Resistência Mecânica: O limite de resistência à tração de um material é calculado como a carga máxima suportada pelo material dividida pela área de sua seção transversal inicial. Esse limite é expresso em unidades de tensão. É importante observar que o limite de resistência é calculado em relação à área inicial. Essa observação é importante particularmente para os materiais dúcteis, pois estes sofrem uma redução da área quando solicitados pela carga máxima. Apesar de a tensão verdadeira solicitada pelo material ser calculada considerando-se a área real, a tensão tal como definida anteriormente – tensão é a força por unidade de área (força dividida pela área na qual atua) – é mais importante para o engenheiro, tendo em vista que os projetos devem ser realizados com base nas dimensões iniciais. </t>
  </si>
  <si>
    <t xml:space="preserve">1.4. Fluência: são deformações plásticas permanentes sofridas pelo material quando este é submetido a tensões constantes (inferiores ao limite de ruptura) por longos períodos de tempo. </t>
  </si>
  <si>
    <t xml:space="preserve">1.5. Dureza: é a resistência da superfície do material à penetração. É importante destacar que a dureza e a resistência à tração estão intimamente relacionadas. </t>
  </si>
  <si>
    <t xml:space="preserve">1.6. Tenacidade: é a medida de energia necessária para romper o material. É diferente da resistência à tração (que é a medida da tensão necessária para romper o material). Um material dúctil, por exemplo, com mesma resistência de um material frágil requer maior energia para ser rompido e, portanto, é mais tenaz. </t>
  </si>
  <si>
    <t xml:space="preserve">2. Propriedades Elétricas: são os parâmetros que descrevem a resposta do material a estímulos de campo elétrico. As propriedades elétricas mais conhecidas dos materiais são a resistividade e a condutividade. São propriedades elétricas: </t>
  </si>
  <si>
    <t xml:space="preserve">2.1. Resistividade elétrica: a resistividade mede a “dificuldade” de os elétrons se movimentarem no material. Materiais com baixa resistividade elétrica, como o cobre, são ótimos condutores, enquanto materiais com elevada resistividade, como a borracha, são ótimos isolantes (dielétricos ou não condutores). </t>
  </si>
  <si>
    <t xml:space="preserve">2.2. Condutividade elétrica: é o inverso da resistividade (1 dividido pela resistividade). Portanto mede a “facilidade” com que os elétrons se movimentam no material. É importante observar que se um material dielétrico for utilizado como isolante elétrico, deve-se considerar a sua rigidez dielétrica. </t>
  </si>
  <si>
    <t xml:space="preserve">2.3. Rigidez dielétrica: é o valor limite de campo elétrico que pode ser aplicado sobre o material, a partir do qual ele deixa de atuar como isolante (passa a funcionar como condutor). O raio, por exemplo, é um fenômeno de ruptura da rigidez dielétrica do ar. Isso significa que até mesmo o melhor dos isolantes, quando submetido a um campo elétrico acima do seu limite de rigidez dielétrica, conduzirá eletricidade (deixará de agir como isolante). </t>
  </si>
  <si>
    <t xml:space="preserve">3. Propriedades Térmicas: são as propriedades do material que definem sua relação com a energia térmica e sua temperatura. Devemos destacar a diferença entre temperatura (que é o nível de atividade térmica do material, estando associada ao movimento dos elétrons) e o calor, que é a energia térmica. São propriedades térmicas: </t>
  </si>
  <si>
    <t xml:space="preserve">3.1. Condutividade térmica: é a capacidade do material em conduzir calor; </t>
  </si>
  <si>
    <t xml:space="preserve">3.2. Pontos de fusão e de ebulição também são propriedades importantes, pois correspondem à transição entre diferentes arranjos estruturais dos átomos no material; </t>
  </si>
  <si>
    <t xml:space="preserve">3.3. Calor específico: é definido como a razão entre a capacidade térmica do material e a da água; </t>
  </si>
  <si>
    <t xml:space="preserve">3.4. Capacidade térmica: determina a razão entre a quantidade de calor fornecida ao material e a variação de sua temperatura; </t>
  </si>
  <si>
    <t xml:space="preserve">3.5. Dilatação térmica: é a deformação do material devido à variação da temperatura. </t>
  </si>
  <si>
    <t xml:space="preserve">4. Propriedades Químicas ou Deteriorativas: se refere à reatividade química do material. Quase todos os materiais utilizados pelos engenheiros são suscetíveis de corrosão por ataque químico. Em alguns materiais, a solubilização é importante. Em outros, o efeito da oxidação direta de um metal ou de um material orgânico, como a borracha, é o mais importante. A resistência do material à corrosão química, devido ao meio ambiente, também pode ser a propriedade mais importante. </t>
  </si>
  <si>
    <t xml:space="preserve">5. Propriedades Magnéticas: é a resposta do material ao ser submetido a um campo magnético. São exemplos de propriedades magnéticas a susceptibilidade magnética e a permeabilidade magnética. Os materiais, em qualquer estado físico, possuem propriedades magnéticas e podem ser classificadas em uma das seguintes categorias: </t>
  </si>
  <si>
    <t xml:space="preserve">5.1. Diamagnéticos: são materiais que, quando colocados na presença de um campo magnético externo, estabelecem um campo magnético em seus átomos com sentido contrário ao que foi submetido, e que desaparece assim que o campo magnético externo é removido. Por conta disso, esse tipo de material não é atraído por ímãs. São exemplos: bismuto, chumbo, mercúrio, ouro, prata etc. </t>
  </si>
  <si>
    <t xml:space="preserve">5.2. Paramagnéticos: são os materiais que possuem elétrons desemparelhados, que, ao serem submetidos a um campo magnético externo, ficam alinhados no mesmo sentido do campo ao qual foram submetidos, o qual desaparece assim que o campo magnético externo é retirado. São materiais fracamente atraídos pelos ímãs, como: alumínio, cálcio, sódio, magnésio etc. </t>
  </si>
  <si>
    <t xml:space="preserve">5.3. Ferromagnéticos: são os materiais que, quando submetidos a um campo magnético externo, adquirem campo magnético no mesmo sentido do campo ao qual foram submetidos, e que permanece quando o campo magnético externo é removido. É como se possuíssem uma “memória magnética”. Eles são fortemente atraídos pelos ímãs, e esse comportamento é observado em poucas substâncias, entre elas estão: ferro, cobalto, níquel e alguns de seus compostos. </t>
  </si>
  <si>
    <t xml:space="preserve">6. Propriedades Ópticas: é a resposta do material em relação à incidência de luz (estímulo eletromagnético ou irradiação de luz). Alguns exemplos de propriedades ópticas são o índice de refração, a absorção, a transmitância e a refletividade do material. </t>
  </si>
  <si>
    <t xml:space="preserve">Naturalmente, além da estrutura e das propriedades dos materiais, a Ciência e Engenharia de Materiais considera também o processamento e o desempenho dos materiais como fatores fundamentais para a sua seleção e aplicação. Esses quatro fatores andam juntos, uma vez que a estrutura de um material dependerá de como ele é processado; e o desempenho de um material é função de suas propriedades. Assim, temos o princípio conhecido como processamento-estrutura-propriedades- desempenho, mostrado na Figura 3: </t>
  </si>
  <si>
    <t xml:space="preserve">Figura 3: Os quatro componentes da Ciência e Engenharia de Materiais e seu inter- relacionamento.  </t>
  </si>
  <si>
    <t xml:space="preserve">Fonte: CALLISTER JR. et al, 2018. </t>
  </si>
  <si>
    <t xml:space="preserve">Nas próximas seções, tenha sempre em mente as relações existentes entre esses quatro componentes em termos de projeto, de produção e de utilização dos materiais. Nesse ponto, devemos refletir sobre a importância de estudarmos a Ciência e a Engenharia de Materiais. É importante observar que a busca por uma boa relação entre o custo e a durabilidade dos processos e bens de consumo é um dos objetivos dos cientistas e engenheiros que lidam com os materiais e suas aplicações. Esses profissionais precisam avaliar e decidir pela seleção de materiais apropriados a uma determinada situação. A questão é: como fazê-lo sem conhecer os tipos, as propriedades, os processos de fabricação e desempenho esperado de um material? Em geral, para que o material mais adequado seja selecionado, o primeiro fator a ser considerado na seleção são as propriedades requeridas do </t>
  </si>
  <si>
    <t xml:space="preserve">material. Vale destacar que, apesar de termos uma vasta gama de materiais disponíveis, não podemos assegurar que todas as propriedades requeridas serão encontradas em um único material. Nesse caso, é possível que necessitemos decidir pelas características mais importantes, ou então buscar uma boa relação entre elas. O segundo fator a ser considerado na seleção é a perda das propriedades do material durante a sua utilização. Processos corrosivos ou de desgaste podem levar à perda da resistência mecânica do material. O terceiro fator a ser considerado é o custo, uma vez que reunir todas as características em um único material pode tornar a sua utilização economicamente inviável. Além desses fatores, devemos considerar a disponibilidade dos materiais e as suas limitações sociais e ambientais. Devemos avaliar uma boa relação entre os custos e as propriedades. Portanto, devemos conhecer as características, as correlações ente estrutura e propriedades, além dos processos de fabricação dos materiais, para permitir a seleção de materiais de modo apropriado. Para isso, iremos abordar sobre os principais tipos de materiais, suas propriedades, as técnicas de processamento, aplicações, bem como as considerações sociais e ambientais de sua seleção. </t>
  </si>
  <si>
    <t xml:space="preserve"> Átomos e materiais </t>
  </si>
  <si>
    <t xml:space="preserve">Para entender as classificações dos materiais disponíveis na engenharia precisamos entender a natureza de suas ligações atômicas, pois cada tipo de material está associado a um ou mais tipos de ligações. São as ligações químicas que fazem com que “um amontoado de átomos permaneça unido”. Com isso, temos que considerar a estrutura do átomo para entender os fatores que governam as propriedades do material. Por exemplo, se um material for tensionado, é a força de atração entre os átomos que resiste à tensão e controla a deformação e a fragmentação do material (ou seja, são as ligações químicas que definem essa propriedade mecânica). A condutividade elétrica resulta da mobilidade dos elétrons que estão associados aos átomos do material. A oxidação dos metais é causada pela difusão de átomos metálicos (ou de oxigênio) através da superfície, a fim de formar o óxido. Logo, algumas das propriedades importantes dos materiais sólidos dependem dos arranjos geométricos dos átomos e também das interações que existem entre os seus átomos ou moléculas constituintes. </t>
  </si>
  <si>
    <t xml:space="preserve">Antes de tudo, precisamos estudar como é o átomo. Cada átomo consiste em um núcleo muito pequeno, composto por prótons e nêutrons, e está envolto por elétrons em movimento. Tanto os elétrons quanto os prótons possuem cargas elétricas, cuja magnitude é de 1,602 × 10–19 C. A carga dos elétrons possui sinal negativo, enquanto a carga dos prótons possui sinal positivo; os nêutrons são eletricamente neutros. As massas dessas partículas subatômicas são extremamente pequenas; os prótons e nêutrons possuem aproximadamente a mesma massa, de 1,67 × 10–27 kg, que é significativamente maior que a massa de um elétron, de 9,11 × 10–31 kg (a massa do próton é cerca de 1840 vezes maior do que a massa do elétron). A Tabela 1 resume esses dados.  </t>
  </si>
  <si>
    <t xml:space="preserve">Tabela 1: Massa, carga e unidade de carga de prótons, nêutrons e elétrons.  </t>
  </si>
  <si>
    <t xml:space="preserve">Fonte: SMITH et al, 2012.  </t>
  </si>
  <si>
    <t xml:space="preserve">Cada elemento químico é caracterizado pelo número de prótons no seu núcleo, ou seu número atômico (Z). Para um átomo eletricamente neutro ou completo, o número atômico também é igual ao número de elétrons (uma vez que os átomos são eletricamente neutros, eles devem possuir o mesmo número de elétrons e de prótons.). Esse número atômico varia em unidades inteiras entre 1, para o hidrogênio, e 92, para o urânio, que é o elemento com o maior número atômico entre os que ocorrem naturalmente. Dessa forma, o átomo de ferro, que contém 26 prótons, tem o número atômico 26. O átomo como um todo é eletricamente neutro porque o número de prótons é igual ao de elétrons (então um átomo de ferro deve conter 26 elétrons). Temos um íon, quando o átomo é carregado. Íons carregados positivamente são chamados de cátions (ou íons </t>
  </si>
  <si>
    <t xml:space="preserve">positivos), por exemplo, Fe2+ (significa que o íon de ferro possui 2 prótons a mais do que elétrons – como os elétrons são mais “facilmente removidos” do átomo, isso significa que esse átomo de ferro perdeu 2 elétrons, ou seja, significa que esse íon possui 24 elétrons). Íons carregados negativamente são chamados de ânions (ou íons negativos), por exemplo, O3- (o número atômico do átomo de oxigênio é 8, isso significa que esse íon de oxigênio ganhou 3 elétrons, ou seja, ele possui 11 elétrons). Logo, quando o átomo perde elétrons ele se torna um íon positivo e quando ele ganha elétrons ele se torna um íon negativo. </t>
  </si>
  <si>
    <t xml:space="preserve">A tabela periódica, mostrada na Figura 4, foi um grande avanço para o estudo sistemático da química. Nela, os elementos estão organizados em função dos seus números atômicos, agrupados por grupos, baseados em suas configurações eletrônicas. Em geral, os elementos de um determinado grupo possuem estrutura e propriedades físicas e químicas semelhantes. Essa periodicidade também fica evidente quando consideramos as propriedades elétricas, magnéticas e mecânicas dos materiais. </t>
  </si>
  <si>
    <t xml:space="preserve">  </t>
  </si>
  <si>
    <t xml:space="preserve">Figura 4: Tabela periódica atualizada mostrando os sete períodos, oito grupos principais de elementos, elementos de transição e elementos de transição interna. Observar que a maioria dos elementos é classificada como metais ou metaloides.  </t>
  </si>
  <si>
    <t xml:space="preserve">No estudo atômico, devemos considerar os conceitos descritos pela mecânica quântica. Um dos precursores da mecânica quântica foi o modelo atômico de Bohr, no qual se considera que os elétrons circulam ao redor do núcleo atômico em orbitais discretos (com valores exatos), e a posição de qualquer elétron particular está mais ou menos bem definida em termos do seu orbital. Esse modelo do átomo está representado na Figura 5. </t>
  </si>
  <si>
    <t xml:space="preserve">Figura 5: Representação esquemática do átomo de Bohr.  </t>
  </si>
  <si>
    <t xml:space="preserve">Outro importante princípio da mecânica quântica estipula que as energias dos elétrons são quantizadas; isto é, aos elétrons só são permitidos valores de energia específicos. Dessa forma, a energia de um elétron pode mudar, mas para fazê-lo o elétron deve realizar um salto quântico para um nível de energia permitido mais elevado (com a absorção de energia), como mostrado na Figura 6 (a) ou para um nível de energia permitido mais baixo (com a emissão de energia, normalmente na forma de fóton, isto é, de luz), como mostrado na Figura 6 (b). </t>
  </si>
  <si>
    <t xml:space="preserve">Figura 6: (a) O elétron de hidrogênio sendo excitado para uma órbita mais alta. (b) Um elétron de hidrogênio em uma órbita mais alta descendo para uma órbita mais baixa, resultando na emissão de um fóton de energia h ν, em que h é a constante de Planck (aproximadamente 6,62607004 × 10-34 m2 kg / s) e ν (lê-se ni) é a frequência de oscilação do fóton.  </t>
  </si>
  <si>
    <t xml:space="preserve">É bastante conveniente pensarmos nessas energias eletrônicas permitidas como estando associadas a níveis ou estados de energia. É importante observar que esses estados (ou níveis) não variam de uma forma contínua com a energia; isto é, os estados adjacentes estão separados por quantidades de energias finitas (os elétrons só possuem um número finito de estados (ou níveis) que podem alcançar). Dessa forma, o modelo de Bohr representa um modelo bastante simples para descrever os elétrons nos átomos, em termos tanto da posição (orbitais eletrônicos) quanto da energia (níveis de energia quantizados). </t>
  </si>
  <si>
    <t xml:space="preserve">Segundo CALLISTER JR. et al (2018) esse modelo de Bohr foi considerado como possuindo algumas limitações significativas, em razão de sua incapacidade em explicar diversos fenômenos que envolvem os elétrons. Daí surgiu uma solução com um modelo mecânico-ondulatório, no qual o elétron é visto com características tanto de uma onda como de uma partícula. Com esse modelo, um elétron não é mais tratado como uma partícula que se move em um orbital discreto (ou seja, fixo); em lugar disso, a posição do elétron é analisada como a probabilidade de um elétron estar em vários locais ao redor do núcleo. Em outras </t>
  </si>
  <si>
    <t xml:space="preserve">palavras, a posição é descrita por uma distribuição de probabilidades, ou uma nuvem eletrônica. A Figura 7 compara os modelos de (a) Bohr e (b) mecânico- ondulatório para o átomo de hidrogênio. </t>
  </si>
  <si>
    <t xml:space="preserve">Figura 7: Comparação entre os modelos atômicos de (a) Bohr e (b) mecânico- ondulatório em termos da distribuição eletrônica.  </t>
  </si>
  <si>
    <t xml:space="preserve">Note que no modelo de Bohr, a probabilidade de o elétron estar naquela posição orbital é de 100% (é certa), enquanto no modelo mecânico-ondulatório existe uma probabilidade associada à posição do elétron (a maior probabilidade ocorre para aquela posição prevista pelo modelo de Bohr, porém existe uma probabilidade do o elétron estar em outros locais ao redor do núcleo). </t>
  </si>
  <si>
    <t xml:space="preserve">Considerando o modelo mecânico-ondulatório, cada elétron em um átomo é caracterizado por quatro parâmetros conhecidos como números quânticos. O tamanho, a forma e a orientação espacial da densidade de probabilidade de um </t>
  </si>
  <si>
    <t xml:space="preserve">elétron são especificados por três desses números quânticos. Além disso, os níveis energéticos de Bohr se separam em subcamadas eletrônicas, e os números quânticos definem o número de estados em cada subcamada. As camadas são especificadas por um número quântico principal, n, que pode assumir valores inteiros a partir da unidade; algumas vezes essas camadas são designadas pelas letras K, L, M, N, O, e assim por diante, que correspondem, respectivamente, a n = 1, 2, 3, 4, 5, ... Deve ser observado ainda que o número quântico principal, e somente ele, se associa também ao modelo de Bohr (é o mesmo considerado no modelo de Bohr). O número quântico principal está relacionado com o tamanho de um orbital eletrônico (sua distância média até o núcleo). </t>
  </si>
  <si>
    <t xml:space="preserve">Assim, o estado de energia que cada elétron possui fica identificado pelos quatro números quânticos, que são: número quântico principal n, número quântico azimutal ou secundário l, número quântico orbital magnético ml e número quântico de spin do elétron ms. O número quântico principal reflete o agrupamento de elétrons em níveis de energia conhecidos como camadas (n = 1, 2, 3, 4, 5, ...). Os números quânticos azimutais descrevem os níveis de energia dentro de cada camada e refletem outro agrupamento de níveis de energia similares, geralmente denominados orbitais (ou subcamadas – cada subcamada é designada por uma letra minúscula: s, p, d ou f). O número quântico magnético especifica os orbitais associados a um número quântico azimutal particular dentro de cada camada (podendo assumir valores entre -l e +l). Por fim, o número quântico de spin (ms) recebe os valores +1/2 (spin ou rotação orientada para cima) e –1/2 (spin ou rotação orientada para baixo), que refletem os dois possíveis valores de “spin” de um elétron (também chamado de momento de spin ou momento de rotação). O mais importante dos quatro números quânticos é o número quântico principal, o qual define a energia do átomo. </t>
  </si>
  <si>
    <t xml:space="preserve">De acordo com o Princípio de Exclusão de Pauli, dentro de cada átomo, dois elétrons nunca podem ter os mesmos quatro números quânticos, portanto, cada elétron é designado por um conjunto único de quatro números quânticos. O número de níveis de energia possíveis é determinado pelos três primeiros números quânticos. Isso significa que cada estado eletrônico pode comportar um número máximo de dois elétrons, os quais devem possuir spins opostos. </t>
  </si>
  <si>
    <t xml:space="preserve">A validação experimental dos níveis e subníveis eletrônicos foi realizada a partir de dados de espectroscopia, dos quais concluiu-se a necessidade de um quantum de energia para mover um elétron de um nível de energia para outro de maior energia. Inversamente, um quantum de energia é liberado (um fóton é liberado) quando um elétron decai de um nível de maior energia para outro de menor energia. Essa energia E do fóton é calculada conhecendo-se o comprimento de onda λ (lê-se lambda) do fóton, como mostrado na equação a seguir: </t>
  </si>
  <si>
    <t xml:space="preserve">E = h c / λ = h ν </t>
  </si>
  <si>
    <t xml:space="preserve">Em que h é a constante de Planck (aproximadamente 6,62607004 × 10-34 m2 kg / s) e c é a velocidade da luz (aproximadamente 3 x 108 m / s). A frequência de radiação (ou de oscilação) da luz é c / λ = ν. </t>
  </si>
  <si>
    <t xml:space="preserve">É importante observar que cada elemento apresenta um diferente conjunto desses níveis de energia, portanto as diferenças entre eles também são únicas. Tanto os níveis de energia como as diferenças entre eles são conhecidos com grande precisão para cada elemento, formando a base para muitos tipos de espectroscopia (são métodos de análise de substâncias baseados nos seus espectros de absorção e emissão – pois cada elemento possui seu próprio espectro de emissão e absorção). Utilizando-se um método espectroscópico, a identidade de elementos em uma amostra pode ser determinada (quais substâncias estão presentes nessa amostra?). </t>
  </si>
  <si>
    <t xml:space="preserve">Como aprendemos no início dessa seção, os átomos são eletricamente neutros (possuem o mesmo número de prótons e elétrons), mas isso não significa que eles sejam “estáveis” (com exceção dos gases nobres). De forma geral, quando um átomo “não estável” se aproxima de outro também “não estável” ocorre uma interação entre as eletrosferas de ambos. Esta interação pode ocorrer de várias formas: compartilhamento de elétrons, troca de elétrons ou “socialização” de elétrons dos átomos “em contato”. Esta interação produz uma força que faz com que os átomos permaneçam unidos, que é a “força de ligação química” (ou simplesmente ligação química). Com esta força atuando, os átomos ficam unidos e para separá-los é necessário ceder uma força maior que a da ligação química.       </t>
  </si>
  <si>
    <t xml:space="preserve"> Ligações Químicas </t>
  </si>
  <si>
    <t xml:space="preserve">Como agem as ligações químicas? Existe uma força que faz os átomos se atraírem agrupando-os (semelhante a um ímã, no qual o polo negativo de um ímã é atraído pelo polo positivo de outro). Lembre-se que cargas opostas se atraem! E é justamente o que ocorre no caso das ligações químicas. Os átomos quando próximos de outros modificam o equilíbrio das suas cargas elétricas fazendo com que um átomo fique “grudado” em outro devido à atração de cargas. Esta força é conhecida como força de ligação química, ou simplesmente ligação química. </t>
  </si>
  <si>
    <t xml:space="preserve">Na Engenharia, a maior parte dos materiais está no estado sólido ou líquido, dependendo da atração que mantém os átomos unidos nesse estado. Para entender a importância de se estudar essas atrações, considere um pedaço de fio de cobre. Em condições usuais, as forças de atração que mantêm os átomos unidos são fortes. Se tal não ocorresse, os átomos seriam facilmente separados, o metal se deformaria sob pequenas solicitações e as vibrações atômicas associadas à energia térmica provocariam a gaseificação dos átomos em temperaturas mais baixas. Assim, tal qual esse fio de cobre, as propriedades de qualquer material dependem das forças interatômicas presentes. </t>
  </si>
  <si>
    <t xml:space="preserve">De fato, o comportamento e as características de um átomo (tamanho atômico, energia de ionização e afinidade eletrônica, por exemplo) dependem da sua estrutura eletrônica e das forças de atração entre o núcleo e os elétrons (assim como da existência das forças de repulsão entre estes). De forma análoga, o comportamento e as propriedades de uma substância também dependem do tipo e da intensidade das ligações entre os átomos que a compõem. </t>
  </si>
  <si>
    <t xml:space="preserve">Como dito anteriormente, com exceção dos gases nobres, é raro encontrarmos na natureza átomos isolados, pois, apesar de apresentarem o mesmo número de prótons e elétrons (serem eletricamente neutros), não possuem os estados dentro da camada eletrônica mais externa (chamados de elétrons de valência) completamente preenchidos. Com isso, os átomos precisam fazer algum tipo de associação com outros átomos buscando essa estabilidade. Tal associação acaba por produzir algum tipo de instabilidade de cargas elétricas, resultando na atração entre os átomos envolvidos (que é justamente o que chamados de ligação químicas). </t>
  </si>
  <si>
    <t xml:space="preserve">As ligações químicas podem ser divididas em ligações primárias ou secundárias, dependendo da sua intensidade. As ligações primárias são cerca de dez vezes mais fortes do que as secundárias, com energia de ligação da ordem de 100 kcal/mol. As ligações primárias envolvem a transferência ou o compartilhamento de elétrons no orbital externo, resultando em uma junção entre os átomos adjacentes. Na categoria de ligação primária estão: </t>
  </si>
  <si>
    <t xml:space="preserve">1. Ligações iônicas. </t>
  </si>
  <si>
    <t xml:space="preserve">2. Ligações metálicas. </t>
  </si>
  <si>
    <t xml:space="preserve">3. Ligações covalentes. </t>
  </si>
  <si>
    <t xml:space="preserve">As ligações secundárias são as ligações de van der Waals, com origem em mecanismos diferentes e relativamente mais fracas. Vamos analisar cada um dos tipos de ligação a seguir. </t>
  </si>
  <si>
    <t xml:space="preserve">Ligações iônicas: </t>
  </si>
  <si>
    <t xml:space="preserve">Nas ligações iônicas, um ou mais elétrons são transferidos de um átomo eletropositivo (menos “ávido” por elétrons) para outro mais eletronegativo (“sedento” por elétrons). É o resultado da atração entre íons negativos (ou ânions) e positivos (ou cátions). Assim, a força de ligação existe, pois um átomo ao ceder elétrons fica mais positivo e o outro átomo ao receber elétrons fica mais negativo, fazendo com que os átomos fiquem eletricamente desbalanceados. A ligação iônica ocorre devido à atração entre o íon negativo ou ânion (átomo que recebeu elétrons) e o íon positivo ou cátion (átomo que doou elétrons). </t>
  </si>
  <si>
    <t xml:space="preserve">A ligação iônica é encontrada sempre nos compostos cuja composição envolve tanto elementos metálicos quanto não metálicos (ou seja, elementos que estão localizados nas extremidades horizontais da tabela periódica). Isso ocorre, pois a diferença na eletronegatividade é muito elevada entre esses átomos, favorecendo a ligação iônica. Dessa forma, os átomos de um elemento metálico perdem com facilidade seus elétrons de valência para os átomos de elementos não metálicos. O cloreto de sódio (NaCl) é o material iônico clássico. A ligação iônica entre átomos de sódio e de cloro é ilustrada na Figura 8.   </t>
  </si>
  <si>
    <t xml:space="preserve">Figura 8: Ligação iônica entre átomos de sódio (Na) e cloro (Cl)  </t>
  </si>
  <si>
    <t xml:space="preserve">Fonte: SHACKELFORD, 2008. </t>
  </si>
  <si>
    <t xml:space="preserve">Observe que a transferência de elétrons do Na para o Cl cria um cátion (Na+) e um ânion (Cl–). Com isso, a ligação iônica se deve à atração elétrica (força de atração de Coulomb) entre os íons de cargas opostas. É importante observar que a ligação iônica é não direcional (ou seja, a intensidade da ligação é igual em todas as direções ao redor do íon), como mostra a Figura 9. Isso significa que o cátion Na+ atrairá qualquer ânion Cl– que estiver na vizinhança, maximizando a quantidade de ânions para formar o “sal de cozinha” (que no caso dessa molécula são seis ânions).  </t>
  </si>
  <si>
    <t xml:space="preserve">Figura 9: Empilhamento regular de íons Na+ e Cl– no cloreto de sódio, indicando a natureza não direcional da ligação.  </t>
  </si>
  <si>
    <t xml:space="preserve">É importante observar que uma carga negativa é atraída por todas as cargas positivas e uma carga positiva é atraída por todas as cargas negativas. Com isso, os íons de sódio (cargas positivas) ficam envolvidos por íons de cloreto, e os íons de cloreto (cargas negativas) ficam envolvidos por íons de sódio, sendo a atração igual em todas as direções (tornando a ligação não direcional). </t>
  </si>
  <si>
    <t xml:space="preserve">Ligações covalentes: </t>
  </si>
  <si>
    <t xml:space="preserve">As ligações covalentes ocorrem quando um ou mais elétrons são compartilhados entre dois átomos, gerando uma força de atração entre aqueles que participam da ligação. Dois átomos que estão ligados de maneira covalente vão contribuir, cada um, com pelo menos um elétron para a ligação, e os elétrons compartilhados podem ser considerados como pertencentes a ambos os átomos. Este compartilhamento é muito comum nas moléculas orgânicas. Diferentemente das ligações iônicas, as ligações covalentes são direcionais, em geral resultando em um ângulo de ligação. </t>
  </si>
  <si>
    <t xml:space="preserve">A ligação covalente é encontrada em materiais cujos átomos têm pequenas diferenças em suas eletronegatividades (ou seja, que estão localizados próximos um do outro na tabela periódica) e, sobretudo, entre não metais. As ligações covalentes são o tipo mais comum de ligação na natureza, abrangendo desde o hidrogênio diatômico aos materiais biológicos e macromoléculas sintéticas. Além disso, esse tipo de ligação pode responder por uma parte das ligações totais em materiais iônicos e metálicos (também pode estar presente). Assim como as ligações iônicas, as ligações covalentes são ligações muito fortes. </t>
  </si>
  <si>
    <t xml:space="preserve">Quando a ligação envolve uma combinação de dois átomos idênticos, como no caso da molécula de H 2 e de N2, os pares de elétrons são igualmente compartilhados, resultando em uma ligação apolar (nesse caso, os dois lados da molécula são idênticos, resultando em uma diferença de eletronegatividade nula – ou seja, não existe diferença de eletronegatividade, que também pode ser chamada de polaridade). Já no caso da molécula de H2O, a transferência de carga é parcial, o que torna o hidrogênio levemente positivo em relação ao oxigênio (levemente negativo), resultando em uma ligação polar (ou seja, com diferença de eletronegatividade, ou polaridade). </t>
  </si>
  <si>
    <t xml:space="preserve">A Figura 10 ilustra uma ligação covalente para formar o gás cloro (Cl2) representada através de (a) um modelo planetário e (b) a densidade de elétrons real, concentrada ao longo de uma linha reta entre os núcleos de Cl. </t>
  </si>
  <si>
    <t xml:space="preserve">Figura 10: Ligação covalente em uma molécula de gás cloro (Cl2) através de (a) um modelo planetário e (b) densidade de elétrons real.  </t>
  </si>
  <si>
    <t xml:space="preserve">Fonte: SHACKELFORD, 2008.  </t>
  </si>
  <si>
    <t xml:space="preserve">Vamos considerar agora um átomo de silício, o qual possui uma valência igual a quatro (quatro elétrons na camada de valência), atinge uma camada externa de energia completa com oito elétrons, compartilhando seus elétrons de valência com quatro átomos de silício ao redor, como mostra a Figura 11 (a) e (b). Cada um desses compartilhamentos representa uma ligação covalente. Dessa forma, cada átomo de silício é ligado a quatro átomos vizinhos por meio de quatro ligações covalentes. Segundo ASKELAND et al (2014) para que as ligações covalentes sejam formadas, os átomos de silício devem estar dispostos de modo que tais ligações tenham uma relação direcional fixa entre si (forma-se uma relação direcional sempre que as ligações entre átomos, em um material ligado de modo covalente, ocorrem com ângulos específicos, de acordo com o material). No caso do silício, esse arranjo produz um tetraedro com ângulos de 109,5° entre as ligações covalentes, como mostrado na Figura 11 (c). </t>
  </si>
  <si>
    <t xml:space="preserve">Figura 11: (a) As ligações covalentes exigem que os elétrons sejam compartilhados entre átomos, de modo que cada átomo tenha seu orbital externo preenchido. (b) No caso do silício, que tem valência quatro, é preciso formar quatro ligações covalentes. (c) As ligações covalentes são direcionais. No silício, é formada uma estrutura tetraédrica com ângulos de 109,5o, necessária entre cada ligação covalente.  </t>
  </si>
  <si>
    <t xml:space="preserve">Fonte: ASKELAND et al, 2014. </t>
  </si>
  <si>
    <t xml:space="preserve">No estudo da engenharia dos materiais, o carbono é muito importante, tendo em vista que é o elemento básico na constituição de grande parte dos materiais poliméricos. A Figura 12 ilustra uma molécula polimérica de (a) etileno (C2H4) e (b) polietileno, que resulta da conversão de uma ligação C=C em C-C. </t>
  </si>
  <si>
    <t xml:space="preserve">Figura 12: (a) Molécula de etileno (C2H4) e (b) molécula de polietileno. Essa última resulta de uma da conversão de uma ligação C=C em C-C.  </t>
  </si>
  <si>
    <t xml:space="preserve">É importante observar que, no caso dos polímeros, as ligações entre átomos na cadeia de macromoléculas são ligações covalentes fortes, enquanto as ligações nas intercadeias (as quais mantêm as macromoléculas unidas) são ligações secundárias fracas (ligações de van der Waals). </t>
  </si>
  <si>
    <t xml:space="preserve">Na maioria dos casos, as ligações covalentes são bastante fortes. Como resultado, os materiais com esse tipo de ligação são quase sempre muito resistentes e duros. Exemplos de materiais que possuem ligações covalentes são: o diamante, o carbeto de silício (SiC), o nitreto de silício (Si3N4) e o nitreto de boro </t>
  </si>
  <si>
    <t xml:space="preserve">(BN). Esses materiais apresentam ainda pontos de fusão bastante elevados, o que pode torná-los úteis em aplicações em que o material opere em temperaturas elevadas. Entretanto, as elevadas temperaturas necessárias para o processamento desses materiais representam um desafio prático. Segundo ASKELAND et al (2014) os materiais ligados covalentemente costumam ter ductilidade limitada, uma vez que as ligações tendem a ser direcionais. A condutividade elétrica de vários materiais com ligações covalentes (como o silício, diamante e várias cerâmicas, por exemplo) não é elevada, pois os elétrons de valência estão presos nas ligações entre átomos (não estando prontamente disponíveis para condução). Em alguns desses materiais (como o próprio silício), podemos obter níveis controlados de condutividade elétrica, por meio de uma inserção controlada de pequenas quantidades de outros elementos (chamados de dopantes). Nesse caso, a utilidade decorre dessa condutividade intermediária (os materiais semicondutores). Ainda de acordo com ASKELAND et al (2014) os polímeros condutores são outros bons exemplos de materiais com ligações covalentes que podem ser transformados em materiais semicondutores. É importante destacar que a existência de polímeros condutores vem despertando a atenção de diversos cientistas e engenheiros, visando ao desenvolvimento de componentes eletrônicos leves e flexíveis. </t>
  </si>
  <si>
    <t xml:space="preserve">Devemos estar atento que não é possível prever as propriedades de um material (se ele terá alta ou baixa resistência, ou se será dúctil ou frágil) baseando- se apenas na natureza de suas ligações! São necessárias mais informações sobre as estruturas em nível atômico, micro e macro do material (que veremos na próxima Unidade). Ainda assim, a natureza das ligações nos fornece uma “tendência” geral em materiais com determinados tipos de ligações e de composições químicas. </t>
  </si>
  <si>
    <t xml:space="preserve">Ligações metálicas: </t>
  </si>
  <si>
    <t xml:space="preserve">As ligações metálicas envolvem o compartilhamento de elétrons e são não direcionais. Ela ocorre da seguinte forma: os metais possuem um, dois ou no máximo três elétrons na última camada (de valência), os quais estão ligados a um único átomo e estão relativamente livres para se movimentar por todo o metal (ou seja, possuem possibilidade de se movimentar livremente quando juntos com outros átomos com as mesmas características). Esses elétrons livres formam uma “nuvem” de elétrons. Os demais elétrons (que não são de valência permanecendo presos ao átomo) e o núcleo do átomo formam um núcleo de íons com carga </t>
  </si>
  <si>
    <t xml:space="preserve">líquida positiva (pois perderam elétrons) e são envolvidos pela “nuvem” de elétrons (isto é, os elétrons presos mais o núcleo formam um “caroço” eletricamente positivo que é envolvido por uma nuvem de elétrons). Os elétrons da nuvem atuam como uma “cola” mantendo os caroços positivos unidos, como mostra a Figura 13. É importante observar que a condutividade dos metais ocorre em virtude dessa “nuvem” de elétrons (pois a condutividade, tanto elétrica quanto térmica, é justamente uma grandeza que mede a “mobilidade” dos elétrons por entre os átomos). Outras propriedades físicas e mecânicas dos materiais metálicos, como a capacidade de modelagem (ductilidade), também são consequência deste tipo de ligação. </t>
  </si>
  <si>
    <t xml:space="preserve">Figura 13: As ligações metálicas ocorrem quando átomos doam os elétrons de valência, formando uma “nuvem” de elétrons que pertencem a todos os átomos. Os núcleos positivamente carregados (núcleos e elétrons das camadas mais internas) são unidos devido à atração mútua com os elétrons, que são negativamente carregados.   </t>
  </si>
  <si>
    <t xml:space="preserve">Um exemplo é o alumínio que doa seus três elétrons de valência (da camada de valência), fazendo com que o átomo fique composto do núcleo e dos elétrons das camadas mais internas (demais elétrons). Nessa configuração, o átomo de alumínio passa a possuir uma carga positiva equivalente a três (uma vez que doou três elétrons, os quais possuem carga negativa). Dessa forma, os elétrons de valência movem-se livremente nessa “nuvem” de elétrons, de forma que cada elétron pertença simultaneamente a vários átomos. Essa atração mútua entre os elétrons da “nuvem” e os núcleos positivamente carregados é que mantém os núcleos unidos, produzindo, assim, uma forte ligação metálica. Segundo ASKELAND et al (2014) o fato de os elétrons de valência não estarem fixos em determinada posição permite que a maioria dos metais puros sejam bons condutores de eletricidade em temperaturas relativamente baixas (inferiores a 300 K). Sob a influência de uma tensão elétrica, se o circuito estiver fechado, os elétrons de valência tendem a se mover, gerando uma corrente elétrica (como ocorre em um fio de cobre da rede elétrica). </t>
  </si>
  <si>
    <t xml:space="preserve">De acordo com SMITH et al (2012) os pontos de fusão de metais puros são apenas moderadamente altos porque, para esse processo, não é necessário romper a ligação entre o núcleo e a nuvem de elétrons (como é o caso das ligações iônicas e covalentes, nas quais o núcleo e a nuvem de elétrons estão ligados). Assim, em geral, os materiais iônicos e as redes covalentes exibem temperaturas de fusão mais altas porque ambos requerem o rompimento das ligações para tanto (as ligações entre os íons em um metal podem ser rompidas em níveis de energia menores comparativamente às ligações iônicas e covalentes). Além disso, as propriedades mecânicas dos metais são muito diferentes das propriedades mecânicas dos materiais iônicos e de rede covalente. Em particular, os metais puros são substancialmente mais maleáveis (macios e deformáveis) do que os materiais iônicos e de rede covalente. De fato, há poucas aplicações estruturais para esse tipo de metal em razão de sua característica de inexistente rigidez (isso ocorre porque, sob a ação de uma força externa, os íons no metal deslizam uns sobre os outros com relativa facilidade). Segundo ASKELAND et al (2014) os metais apresentam boa ductilidade pelo fato de suas ligações não serem direcionais. É importante observar que existem outras razões relacionadas à microestrutura que podem explicar por que os metais apresentam menor resistência mecânica e maior </t>
  </si>
  <si>
    <t xml:space="preserve">ductilidade do que se pode prever pelas suas ligações. Lembrando que a ductilidade refere-se à capacidade dos materiais de serem alongados ou dobrados de forma permanente (ou seja, deformados) sem se romper. </t>
  </si>
  <si>
    <t xml:space="preserve">Ligações de van der Waals </t>
  </si>
  <si>
    <t xml:space="preserve">Até agora, consideramos apenas as ligações primárias entre os átomos, as quais dependem da interação entre os elétrons de valência. As ligações secundárias ou de van der Waals (físicas) existem entre praticamente todos os átomos ou moléculas (entretanto, a sua presença pode não ser percebida quando um dos três tipos de ligação primária estiver presente). As ligações secundárias são fracas quando comparadas às ligações primárias, possuindo energia de ligação de cerca de 4 a 42 kJ/mol (1 a 10 kcal/mol) e uma atração relativamente fraca, sem ocorrer transferência ou compartilhamento de elétrons. As ligações secundárias são resultantes da distribuição assimétrica das cargas positivas e negativas dentro de um átomo ou moléculas (essa assimetria de carga é chamada de dipolo atômico ou molecular). Um dipolo elétrico existe se houver alguma separação entre as partes positiva e negativa de um átomo ou molécula. A ligação resulta da força de atração elétrica (de Coulomb) que existe entre a extremidade positiva de um dipolo e a região negativa de um dipolo adjacente, como mostrado na Figura 14. </t>
  </si>
  <si>
    <t xml:space="preserve">Figura 14:Ilustração esquemática da ligação de van der Waals entre dois dipolos.  </t>
  </si>
  <si>
    <t xml:space="preserve">Fonte: CALLISTER JR. et al, 2018.  </t>
  </si>
  <si>
    <t xml:space="preserve">As ligações de van der Waals ocorrem devido à polarização da molécula e em função dos tipos de dipolo formado, que são classificados em temporários (induzidos) ou permanentes. Segundo PAVANATI (2015), os dipolos temporários estão relacionados com as deformações momentâneas na nuvem eletrônica de moléculas apolares, causadas por algum fator externo, por exemplo, um campo elétrico externo (essa deformação da nuvem eletrônica causa uma distribuição </t>
  </si>
  <si>
    <t xml:space="preserve">desigual das cargas elétricas – um campo elétrico carregado positivamente pode, por exemplo, fazer com que os elétrons da nuvem se aproximem da fonte de campo elétrico e as cargas positivas se afastem, deformando a nuvem; essa divisão atômica ou molecular de dois polos, um positivo e um negativo, é o que chamamos de “dipolo”). Esse dipolo induz a polarização da molécula vizinha (considere a molécula da esquerda mostrada na Figura 14: se, por exemplo, o fator externo causar o deslocamento da nuvem eletrônica dessa molécula para a direita, teremos a formação de um dipolo com a carga positiva do lado esquerdo e a carga negativa do lado direito; quando a molécula da direita se aproximar desse dipolo, as cargas negativas do dipolo (que estão mais próximas da molécula da direita) irão afastar a nuvem de elétrons (por também ser negativa) para a direita e irão aproximar a carga positiva (pois cargas opostas se atraem), formando um dipolo induzido). Esse processo é chamado de polarização (o dipolo induz a polarização da molécula vizinha, convertendo-se em uma atração fraca entre eles, como mostrado na Figura 14). Um exemplo de dipolo temporário ocorre com o átomo de argônio (Ar), ilustrado na Figura 15. </t>
  </si>
  <si>
    <t xml:space="preserve">Figura 15: Ilustração de um dipolo induzido em átomos de argônio adjacentes.  </t>
  </si>
  <si>
    <t xml:space="preserve">Quando isolado, o átomo de argônio está em uma condição de eletroneutralidade. Entretanto, ao aproximar outro átomo de argônio a esse átomo, ocorre um leve deslocamento de cargas, induzindo o mesmo comportamento no átomo vizinho (assim, é estabelecida uma ligação secundária fraca por um dipolo induzido – a carga positiva do átomo de argônio da esquerda e a carga negativa do átomo de argônio da direita se atraem, como mostrado na Figura 15). As interações que ocorrem entre dois dipolos induzidos entre átomos ou moléculas são denominadas forças de London. </t>
  </si>
  <si>
    <t xml:space="preserve">PAVANATI (2015) define ainda os dipolos permanentes como as interações que ocorrem entre moléculas polares cuja característica é a distribuição não uniforme de carga elétrica. Um exemplo de dipolo permanente é a molécula de HCl. Nesse caso, a densidade eletrônica se concentra mais sobre o átomo de cloro (por ele ser mais eletronegativo), ocorrendo à concentração de elétrons sobre ele, como ilustrado na Figura 16. </t>
  </si>
  <si>
    <t xml:space="preserve">Figura 16: Moléculas de HCl: representação de uma ligação secundária a partir de um dipolo permanente.  </t>
  </si>
  <si>
    <t xml:space="preserve">Fonte: BROWN et al, 2005. </t>
  </si>
  <si>
    <t xml:space="preserve">Dessa forma, o hidrogênio representa o polo (ou carga) positivo da molécula enquanto o cloro representa o polo (ou carga) negativo, e as moléculas vizinhas se atrairão por estes polos. As interações que ocorrem entre moléculas permanentemente polares são conhecidas como interações de Keesom. </t>
  </si>
  <si>
    <t xml:space="preserve">Segundo ASKELAND et al (2014), as moléculas polares também podem induzir dipolos em moléculas apolares adjacentes, e uma ligação se formará como resultado das forças de atração entre as duas moléculas. Nesse caso, quando um dipolo induzido (isto é, um dipolo é induzido no que seria normalmente um átomo ou uma molécula sem polaridade) interage com uma molécula com um momento de dipolo permanente, temos uma interação de Debye. Um exemplo de tal interação seriam as forças existentes entre moléculas de água (dipolo permanente) com as moléculas de tetracloreto de carbono (molécula apolar que se tornou um dipolo induzido com a aproximação das moléculas de água).  </t>
  </si>
  <si>
    <t xml:space="preserve">ASKELAND et al (2014) expõem ainda que a força de Keesom (ligação entre moléculas com momentos de dipolo permanentes, apresentada anteriormente) é normalmente chamada de ponte de hidrogênio, na qual os átomos de hidrogênio representam uma das regiões polares. As pontes de hidrogênio são ligações intermoleculares (entre moléculas) do tipo dipolo-dipolo que ocorre quando temos o hidrogênio ligado ao flúor, ao nitrogênio ou ao oxigênio (o hidrogênio de uma molécula ligado a um desses átomos da molécula adjacente). Dessa forma, a ponte de hidrogênio é essencialmente uma força de Keesom, que é um tipo de força de van der Waals (ligação secundária). É o que ocorre com as moléculas de água: a ligação O-H (ponte de hidrogênio com o oxigênio) tem um caráter direcional (em virtude da eletronegatividade, o oxigênio torna-se um centro negativo e o hidrogênio um centro positivo, estabelecendo essa ligação secundária). A força, relativamente intensa, de Keesom, entre moléculas de água é a razão pela qual a tensão superficial (72 mJ/m2 ou dina/cm à temperatura ambiente) e o ponto de ebulição da água (100 °C) serem muito maiores do que os de muitos líquidos orgânicos que tenham peso molecular comparável (tensão superficial ~20 a 25 dina/cm, pontos de ebulição de até 80 °C). Isso ocorre pois, apesar de as ligações de van der Waals serem secundárias, os átomos dentro das moléculas ou dos grupos de átomos estão unidos por fortes ligações covalentes ou iônicas (com isso, o aquecimento da água até o ponto de ebulição rompe as ligações de van der Waals e transforma a água em vapor, mas temperaturas muito superiores são necessárias para romper as ligações covalentes que unem os átomos de oxigênio e hidrogênio – cuidado para não confundir, existem as ligações covalentes entre os átomos de hidrogênio e de oxigênio para formar a molécula de água e existem as pontes de hidrogênio que são as ligações entre o hidrogênio de uma molécula de água com o oxigênio da molécula de água vizinha, que é uma ligação secundária, intermolecular). </t>
  </si>
  <si>
    <t xml:space="preserve">A coesão fornecida por muitas cadeias poliméricas ocorre através das pontes de hidrogênio associadas a hidroxila (OH–). Outro exemplo é a ligação entre duas cadeias de PVC, mostrada na Figura 17.   </t>
  </si>
  <si>
    <t xml:space="preserve">Figura 17: (a) No poli (cloreto de vinila), PVC, os átomos de cloro unidos à cadeia polimérica possuem carga negativa, ao passo que os átomos de hidrogênio têm carga positiva. As cadeias estão fracamente unidas por ligações de van der Waals. Essa ligação, apesar de fraca, contribui para tornar o PVC mais rígido. (b) Quando uma força é aplicada ao polímero, as ligações de van der Waals são rompidas e as cadeias se deslizam umas em relação às outras.  </t>
  </si>
  <si>
    <t xml:space="preserve">De acordo com ASKELAND et al (2014), os polímeros, em que as forças de van der Waals são mais intensas, tendem a ser relativamente mais rígidos e apresentam temperaturas de transição vítrea relativamente maiores (a temperatura de transição vítrea é aquela abaixo da qual alguns polímeros tendem a se comportar como materiais frágeis isto é, apresentam baixa ductilidade). Consequentemente, os polímeros com ligações de van der Waals (além das ligações covalentes nas </t>
  </si>
  <si>
    <t xml:space="preserve">cadeias e nos grupos laterais) são relativamente frágeis à temperatura ambiente (por exemplo, o PVC). Ao processarem tais polímeros, eles precisam ser “plasticizados”, adicionando-se outras moléculas polares menores, que interagem com as partes polares das longas cadeias de polímeros, reduzindo a temperatura de transição vítrea e aumentando a flexibilidade. </t>
  </si>
  <si>
    <t xml:space="preserve">Nessa Unidade fizemos uma introdução no estudo da Ciência e Engenharia dos Materiais. É importante observar até aqui que para entendermos as propriedades dos materiais precisamos conhecer os tipos de ligações presentes nele. Um exemplo é o grafite e o diamante: embora ambos possuam a estrutura composta pelo elemento carbono, o tipo de ligação e o arranjo estrutural conferem-lhe propriedades bastante diferentes (o diamante é um mineral muito duro, com grande capacidade de riscar, enquanto o grafite é mais maleável). Na próxima Unidade, estudaremos as diferentes classificações dos materiais, assim como as suas estruturas. </t>
  </si>
  <si>
    <t>UNIDADE 1</t>
  </si>
  <si>
    <t>UNIDADE 2</t>
  </si>
  <si>
    <t xml:space="preserve">Os materiais sólidos empregados na engenharia podem ser classificados em três categorias básicas principais: materiais metálicos, materiais poliméricos e materiais cerâmicos. Essa classificação está baseada principalmente na estrutura atômica e na composição química dos materiais. Adicionalmente, temos os materiais compósitos, que são combinações “engenheiradas” (ou o processamento) de dois ou mais materiais diferentes (são combinações estratégicas de até três categorias básicas de materiais para o aproveitamento racional das propriedades individuais de cada categoria básica). Ao considerarmos as aplicações dos materiais na engenharia, podemos incluir mais duas categorias adicionais, que são os materiais semicondutores e biomateriais. Cada uma dessas categorias é explicada a seguir: </t>
  </si>
  <si>
    <t xml:space="preserve">Materiais Metálicos: </t>
  </si>
  <si>
    <t xml:space="preserve">Os materiais metálicos são substâncias inorgânicas compostas geralmente de um ou mais elementos metálicos (pode também conter alguns elementos não metálicos). Alguns exemplos de elementos metálicos são o ferro, alumínio, cobre, titânio, ouro e níquel e de elementos não metálicos são carbono, nitrogênio e oxigênio (em quantidades relativamente pequenas). Os átomos nos metais e nas suas ligas estão arranjados de uma maneira muito ordenada, denominada “estrutura cristalina”. </t>
  </si>
  <si>
    <t xml:space="preserve">Segundo CALLISTER JR. et al (2018) quanto às características mecânicas, os materiais metálicos são relativamente rígidos e resistentes, e ainda assim são dúcteis (isto é, são capazes de se deformar intensamente sem sofrer fratura), e resistentes à fratura (por isso são amplamente utilizados em aplicações estruturais). Além disso, os materiais metálicos possuem grande número de elétrons livres (esses elétrons não estão ligados a qualquer átomo em particular). Muitas das propriedades dos metais podem ser atribuídas diretamente a esses elétrons livres (por exemplo, os metais são bons condutores de eletricidade e de calor e não são transparentes à luz visível; uma superfície metálica, polida, possui uma aparência brilhosa). É importante destacar ainda que alguns metais (como o Fe, Co e Ni) têm propriedades magnéticas interessantes. </t>
  </si>
  <si>
    <t xml:space="preserve">Os materiais metálicos podem ser formados por um único elemento químico, chamado de metal puro (por exemplo, ouro, alumínio, cobre, estanho, prata), ou formado por mais de um elemento químico, chamado de liga metálica (por exemplo, aço-carbono: Fe+C, bronze: Cu+Sn, latão: Cu+Zn, aço inox: Fe+C+Cr, Duralumínio: Al+Cu+Mg+Mn+Si, entre outros). Ou seja, uma liga é um metal que contém adições de um ou mais metais ou não metais. Em uma liga metálica temos a matriz (formada pelo elemento químico em maior quantidade) e o elemento de liga (presente em menor quantidade). Por exemplo, o aço-carbono é uma liga formada por ferro e carbono (a matriz é o ferro e o elemento de liga é o carbono, já que este último está presente numa proporção de até 2,11% na liga). </t>
  </si>
  <si>
    <t xml:space="preserve">De acordo com SMITH et al (2012), os metais e as ligas são comumente divididos em duas classes: as ligas e metais ferrosos, que contêm uma grande porcentagem de ferro (por exemplo, aços e ferros fundidos), e as ligas e metais não ferrosos, que não contêm ferro ou que o contêm apenas em pequena quantidade (por exemplo, o alumínio, o cobre, o zinco, o titânio e o níquel). Assim, uma liga que possui predominância do elemento químico Fe, é classificada como ferrosa, caso contrário, como não ferrosa. A diferença entre ligas ferrosas e não ferrosas deve-se ao fato de que aços e ferros fundidos são produzidos em quantidades muito maiores e são muito mais utilizados do que outras ligas. </t>
  </si>
  <si>
    <t xml:space="preserve">Materiais Cerâmicos: </t>
  </si>
  <si>
    <t xml:space="preserve">As cerâmicas podem ser consideradas os materiais mais naturais que existem (exemplos de cerâmicas no estado natural são as rochas e a areia da praia). Os materiais cerâmicos são materiais inorgânicos constituídos de elementos metálicos e não metálicos (na maioria das vezes, são óxidos, nitretos e carbetos) quimicamente ligados (covalentes e iônicas). Os materiais cerâmicos podem ser </t>
  </si>
  <si>
    <t xml:space="preserve">Importante! </t>
  </si>
  <si>
    <t xml:space="preserve">Os metais são fundamentais para a indústria, visto que são utilizados em uma gama diversificada de aplicações, desde a indústria da microeletrônica até a automotiva (os metais, em sua forma pura ou em ligas, são usados em vários ramos da indústria, incluindo-se aeroespacial, biomédica, semicondutores, eletrônica, energia, construção civil e transportes). </t>
  </si>
  <si>
    <t xml:space="preserve">cristalinos, não cristalinos ou uma mistura de ambos (no tocante à estrutura atômica, podem apresentar arranjo ordenado e desordenado, dependendo do tipo de átomo envolvido e da forma de obtenção do material). </t>
  </si>
  <si>
    <t xml:space="preserve">De acordo com CALLISTER JR. et al (2018), em relação ao comportamento mecânico, os materiais cerâmicos são relativamente rígidos e resistentes (os valores de rigidez e de resistência são comparáveis aos dos metais). Além disso, as cerâmicas são tipicamente muito duras. Historicamente, as cerâmicas sempre exibiram extrema fragilidade (ausência de ductilidade) e são altamente suscetíveis à fratura (entretanto, novas cerâmicas estão sendo “engenheiradas” para apresentar uma melhor resistência à fratura; esses materiais são usados como utensílios de cozinha, cutelaria, e até mesmo peças de motores de automóveis). Os materiais cerâmicos também são tipicamente isolantes à passagem de calor e eletricidade (têm baixa condutividade elétrica e são mais resistentes a temperaturas elevadas e a ambientes severos do que os metais e os polímeros). Em relação às suas características ópticas, as cerâmicas podem ser transparentes, translúcidas ou opacas. Alguns dos óxidos cerâmicos (por exemplo, Fe3O4) exibem comportamento magnético. </t>
  </si>
  <si>
    <t xml:space="preserve">Os materiais cerâmicos presentes no nosso dia a dia são chamados de cerâmicas tradicionais, sendo utilizadas em tijolos, telhas, louças de cozinha, pias e vasos sanitários, refratários (materiais resistentes ao calor) e abrasivos. Devido à presença de porosidade (são pequenos “espaços vazios” no material), em geral as cerâmicas não são boas condutoras de calor (são isolantes térmicos). Além disso, as cerâmicas devem ser aquecidas a temperaturas bastante elevadas antes de fundir </t>
  </si>
  <si>
    <t xml:space="preserve">Algumas das vantagens dos materiais cerâmicos para aplicações em engenharia são baixo peso, grande resistência e dureza, boa resistência ao calor e ao desgaste, atrito reduzido e propriedades isolantes. É importante observar que as propriedades isolantes combinadas à alta resistência ao calor e à corrosão os tornam apropriados para isolamento de fornalhas de tratamento térmico e de fundição de metais como aço. De fato, a elevada resistência química e a altas temperaturas dos materiais cerâmicos permitem que ele seja aplicado em ambientes agressivos, nos quais os metais e polímeros nem sempre podem ser empregados. </t>
  </si>
  <si>
    <t xml:space="preserve">(devido às fortes ligações químicas que ligam seus átomos ou íons constituintes). Os materiais cerâmicos são fabricados a partir de pós de argilo-minerais e rochas moídas (sílica), sendo utilizados onde as solicitações mecânicas não são muito severas (por exemplo, decorativos, para proteção ao calor ou intempéries – construção civil e utensílios domésticos). As cerâmicas tradicionais possuem elevada dureza, mas também elevada fragilidade.  </t>
  </si>
  <si>
    <t xml:space="preserve">SMITH et al (2012) apresenta uma nova geração de materiais cerâmicos, conhecida como cerâmicas para engenharia, ou cerâmicas estruturais, ou também chamada de cerâmicas avançadas, as quais possuem maior resistência mecânica, bem como maior resistência ao desgaste, à corrosão (mesmo em altas temperaturas) e a choques térmicos (advindos de exposições súbitas a temperaturas muito altas ou muito baixas). Entre os materiais cerâmicos avançados estão alumina (Al2O3 – óxido), nitreto de silício (Si3N4 – nitreto) e carboneto de silício (SiC – carboneto). Além disso, possuem maior resistência ao choque e vibrações (isto é, maior tenacidade), permitindo que sejam utilizadas como componentes especiais de máquinas e motores que necessitem de elevada tenacidade (além de resistência ao desgaste e ao calor). Segundo ASKELAND et al (2014), as cerâmicas avançadas são materiais feitos com o refino de cerâmicas naturais e por outros processos especiais. Essas são empregadas em substratos de chips de computadores, sensores e atuadores, capacitores, equipamentos para comunicações sem fio, velas de ignição, indutores e isoladores elétricos. Alguns tipos de cerâmica são utilizados como revestimento de proteção para substratos metálicos em turbinas. As cerâmicas também são empregadas em vários produtos de consumo, como tintas, plásticos e pneus, e em aplicações industriais mais avançadas, como os sensores de oxigênio para automóveis. Uma aplicação recente, que ilustra o potencial dos materiais cerâmicos, é a sua utilização na construção do ônibus espacial americano (a estrutura deste veículo é de alumínio revestido por milhares de pastilhas cerâmicas, as quais garantem a proteção térmica do ônibus durante a subida e também na reentrada na atmosfera). </t>
  </si>
  <si>
    <t xml:space="preserve">Materiais Poliméricos: </t>
  </si>
  <si>
    <t xml:space="preserve">Os polímeros, em geral, são compostos orgânicos que têm sua química baseada no carbono, no hidrogênio e em outros elementos não metálicos (por exemplo, O, N e Si), produzidos por meio de um processo conhecido como polimerização (a maior parte dos materiais poliméricos consiste em longas cadeias ou redes moleculares que normalmente têm como base materiais orgânicos – precursores que contêm carbono). A palavra polímero origina-se do grego poli (muitos) e mero (unidade de repetição), ou seja, os polímeros são cadeias de moléculas ligadas covalentemente (ligação covalente), com as mesmas unidades (meros) repetidas indefinidamente (poli). Dessa forma, um polímero é uma cadeia produzida pela união (ligação covalente) de pequenas moléculas, conhecida como monômeros (são pequenas moléculas contendo carbono, por exemplo, o etileno C2H4). Os polímeros incluem os familiares materiais plásticos e de borracha (elastômeros) e muitos tipos de adesivos. </t>
  </si>
  <si>
    <t xml:space="preserve">Estruturalmente, a maior parte dos materiais poliméricos é não cristalina, porém alguns exibem uma mistura de regiões cristalinas e não cristalinas (embora os materiais poliméricos não apresentem arranjos atômicos semelhantes ao cristalino, alguns podem exibir regiões com grande ordenação atômica (cristalina) envolvidas por regiões com elevada desordem (não-cristalinas)). Devido à natureza de sua estrutura interna, estes materiais são, predominantemente, maus condutores de eletricidade (devido ao tipo de ligações atômicas envolvidas (covalentes e secundárias), os polímeros geralmente são bons isolantes elétricos). Segundo CALLISTER JR. et al (2018) os materiais poliméricos, tipicamente, possuem baixas massas específicas; em relação as suas características mecânicas, em geral, não são tão rígidos nem tão resistentes quanto os materiais metálicos e cerâmicos. Entretanto, em função de sua densidade reduzida (possuem baixo peso específico – são materiais “leves”), muitas vezes sua rigidez e sua resistência mecânica em relação à sua massa são comparáveis às dos metais e das cerâmicas (embora tenham baixa resistência, os polímeros possuem boa razão resistência-peso). Adicionalmente, muitos dos polímeros são extremamente dúcteis e flexíveis (plásticos), o que significa que são facilmente conformados em formas complexas. Em geral, quimicamente eles são relativamente inertes, não reagindo em um grande número de ambientes. Normalmente, não são adequados ao uso em altas </t>
  </si>
  <si>
    <t xml:space="preserve">temperaturas, porém vários polímeros são bastante resistentes a produtos químicos corrosivos. Uma das maiores desvantagens dos polímeros é sua tendência em amolecer e/ou decompor em temperaturas baixas, o que, em algumas situações, limita seu uso. Têm, também, baixa condutividade elétrica e não são magnéticos. </t>
  </si>
  <si>
    <t xml:space="preserve">Tais características permitem que os materiais poliméricos sejam utilizados com frequência como isolantes elétricos (tendo importância fundamental na confecção de dispositivos e equipamentos eletrônicos) e na confecção de produtos em que o peso reduzido é um fator importante. ASKELAND et al (2014) explica que, normalmente, os polímeros não são adequados ao uso em altas temperaturas, todavia diversos polímeros apresentam elevada resistência a produtos químicos corrosivos. Dentre as aplicações dos polímeros, ASKELAND et al (2014) destaca que os polímeros são empregados em milhares de aplicações, de coletes à prova de bala, discos compactos (CD), cordas e displays de cristal líquido (LCD) a roupas e xícaras. </t>
  </si>
  <si>
    <t xml:space="preserve">Um dos materiais poliméricos mais versáteis é o polietileno, com um número de aplicações industriais bastante amplo. O polietileno é formado pela repetição de vários meros formados a partir do monômero etileno (ou eteno C2H4). Outro exemplo de material polimérico é o poliuretano, utilizado na fabricação de implantes cardíacos e a borracha natural, usada na fabricação de pneus. </t>
  </si>
  <si>
    <t xml:space="preserve">De forma geral, podemos classificar os polímeros como naturais (por exemplo, madeira, cabelos, pele, proteínas, celulose, chifres de animais e etc.) ou sintéticos (por exemplo, polietileno, PVC, nylon, acrílico, teflon  etc.). A celulose é o polímero natural mais abundante na Terra, sendo uma substância tenaz que forma a cobertura externa da célula vegetal. Do ponto de vista do ser humano, o polímero mais importante é a molécula do DNA, a qual carrega informação genética de uma geração para a próxima. </t>
  </si>
  <si>
    <t xml:space="preserve">Uma grande parte dos polímeros são leves e flexíveis, tornando-o forte candidato a aplicações em que uma elevada resistência não é necessária. Segundo NEWELL (2018), os polímeros são classificados em função de poderem ser refundidos e ter sua forma alterada. Os polímeros termoplásticos tendem a ter baixos pontos de fusão em função da falta de ligações entre cadeias adjacentes e podem ser refundidos e conformados repetidamente. Além disso, os polímeros </t>
  </si>
  <si>
    <t xml:space="preserve">termoplásticos são facilmente reciclados, porém possuem resistência menor do que a de muitos outros materiais. Os polímeros termofixos (ou termorrígidos) têm um número considerável de ligações entre as cadeias, o que os torna mais resistentes do que os termoplásticos, mas também mais difíceis de reciclar. De acordo com ASKELAND et al (2014), nos polímeros termoplásticos, as longas cadeias moleculares não estão rigidamente conectadas. Os polímeros termoplásticos têm boa ductilidade e conformabilidade. Já os polímeros termofixos são mais resistentes e mais frágeis, pois suas cadeias moleculares apresentam ligações cruzadas, como mostrado na Figura 18. Os polímeros são utilizados em diversas aplicações, incluindo dispositivos eletrônicos. Os termoplásticos são fabricados por conformação do material fundido, enquanto os termofixos são geralmente fundidos e vazados em moldes. Os plásticos contêm aditivos que aprimoram as propriedades dos polímeros. </t>
  </si>
  <si>
    <t xml:space="preserve">Figura 18: A polimerização ocorre quando pequenas moléculas (representadas pelos círculos) se unem para produzir moléculas maiores (polímeros). As moléculas de polímeros podem apresentar uma estrutura composta de várias cadeias emaranhadas, mas não interligadas (termoplásticos), ou podem formar redes tridimensionais com cadeias reticuladas (termofixos).     </t>
  </si>
  <si>
    <t xml:space="preserve">Materiais Compósitos: </t>
  </si>
  <si>
    <t xml:space="preserve">Um material compósito pode ser definido como a mistura de dois ou mais materiais (chamados de fases ou constituintes) de modo a formar um novo material (os materiais individuais podem ser de uma daquelas categorias discutidas anteriormente: metais, cerâmicas e polímeros). É importante observar que cada material continua a existir como uma fase distinta, ou seja, as fases (os constituintes) mantêm as suas propriedades, entretanto o compósito resultante terá propriedades diferentes destes (o objetivo do projeto de um compósito é alcançarmos uma combinação de propriedades que não é exibida por nenhum material isolado e que também incorpore as melhores características de cada um dos materiais que o compõem). Assim, a ideia principal no desenvolvimento de compósitos é combinar as propriedades de diferentes materiais. </t>
  </si>
  <si>
    <t xml:space="preserve">Segundo ASKELAND et al (2014), com o auxílio de compósitos, podemos produzir materiais leves, robustos, dúcteis e resistentes a altas temperaturas, ou então fabricarmos ferramentas de corte duras (e mesmo assim resistentes a choques) que iriam fraturar se fossem feitas com outros materiais. Os aviões e os veículos aeroespaciais avançados dependem bastante dos compósitos (por exemplo, o Boeing 787 utiliza polímero reforçado com fibras de carbono em muitos componentes estruturais, no lugar de alumínio, aumentando a eficiência do combustível). Alguns exemplos que também utilizam diferentes tipos de materiais compósitos leves e rígidos são os equipamentos esportivos, como bicicletas, tacos de golfe, raquetes de tênis, entre outros. Outros exemplos de materiais compósitos são concreto (a matriz é o cimento, a areia e a pedra, a qual está envolvendo o elemento de reforço, representado por barras de aço), compensado e fibra de vidro (a fibra de vidro é obtida dispersando-se fibras de vidro em uma matriz polimérica, tornando o polímero mais rígido, sem elevar significativamente sua densidade). Como exemplo de compósito natural temos a madeira, em que tanto a matriz quanto o reforço são polímeros.  </t>
  </si>
  <si>
    <t xml:space="preserve">Podemos dividir os compósitos em três classes principais: os compósitos particulados, os compósitos reforçados por fibras e os compósitos laminados. De acordo com NEWELL (2018), os compósitos particulados contêm um número elevado de partículas de granulometria grande, como a mistura de cimento e brita usada no concreto (as partículas tendem a aumentar propriedades tais como a </t>
  </si>
  <si>
    <t xml:space="preserve">tenacidade ou a resistência à abrasão em vez da dureza). Nos compósitos reforçados por fibras o material da matriz envolve as fibras, as mantém alinhadas e transfere quaisquer cargas aplicadas para as fibras (as fibras são mais resistentes e mais frágeis que a matriz). Suas aplicações incluem desde compósitos de matriz metálica reforçada por fibras de carbeto de silício (utilizados em motores de caças de combate avançados) até aplicações mais comuns e antigas (por exemplo, o emprego de palha em tijolos). Os compósitos laminados consistem na união de lâminas alternadas de materiais diferentes. O compensado é um compósito laminado formado por camadas de placas de madeira unidas por camadas de epóxi entre elas. </t>
  </si>
  <si>
    <t xml:space="preserve">A Tabela 2 resume as classificações dos materiais apresentados até aqui. </t>
  </si>
  <si>
    <t xml:space="preserve">Tabela 2: Classificação dos materiais.  </t>
  </si>
  <si>
    <t xml:space="preserve">Fonte: NEWELL, 2018.   </t>
  </si>
  <si>
    <t xml:space="preserve">Materiais Semicondutores: </t>
  </si>
  <si>
    <t xml:space="preserve">O desenvolvimento dos materiais semicondutores foi resultante da revolução dos sistemas de comunicações que interconectaram o mundo. Nessa classe, encontram-se os elementos semimetálicos Si (silício) e Ge (germânio), ou compostos como GaP (fosfeto de gálio), GaAs (arseneto de gálio) e InSb (antimoneto de índio). Os semicondutores possuem propriedades elétricas que são intermediárias entre os condutores e os isolantes elétricos (ou seja, os semicondutores têm condutividades entre os isolantes e os condutores), sendo classificados principalmente por suas capacidades de conduzir elétrons. O material eletrônico mais importante é o silício puro. Entretanto a maior parte os semicondutores comerciais é resultante da adição de impureza, denominadas dopante. Essas impurezas determinam as características elétricas do material (e essa é uma das grandes vantagens de se utilizar materiais semicondutores para a eletrônica: podemos controlar as suas propriedades elétricas!).  </t>
  </si>
  <si>
    <t xml:space="preserve">Biomateriais:  </t>
  </si>
  <si>
    <t xml:space="preserve">Os biomateriais são componentes implantados em partes doentes ou danificadas do corpo humano. Por conta disso, os biomateriais não devem liberar substâncias nocivas ao organismo humano (baixa citotoxicidade) e precisam promover resposta biológica apropriada, compatíveis com os tecidos do corpo (alta biocompatibilidade), quando em contato com o corpo humano e fluidos corpóreos. É importante observar que os demais materiais podem ser utilizados como biomateriais (ou seja, na classe de biomateriais podemos encontrar os materiais metálicos, cerâmicos, poliméricos e semicondutores, dependendo do dano a ser tratado no organismo).   </t>
  </si>
  <si>
    <t xml:space="preserve">Vamos refletir? </t>
  </si>
  <si>
    <t xml:space="preserve">Os semicondutores tornaram possível a criação de circuitos integrados, que são elementos fundamentais dos computadores, celulares e uma infinidade de componentes eletrônicos presentes no nosso dia-a-dia. De fato, os semicondutores revolucionaram a indústria de produtos eletrônicos e de computadores. </t>
  </si>
  <si>
    <t xml:space="preserve">Apesar de nos focarmos apenas nos biomateriais sintéticos, é importante destacarmos que os nossos ossos, músculos, pele e diversos outros itens naturais também são biomateriais (os engenheiros e cientistas buscam entender as propriedades dos biomateriais naturais para daí desenvolver produtos sintéticos adequados). Por exemplo, nossos ossos e dentes são constituídos por uma cerâmica formada naturalmente (denominada hidroxiapatita). Sobre os materiais sintéticos podemos destacar os órgãos artificiais, implantes ortopédicos, próteses endovasculares (stents), aparelhos ortodônticos, entre outros componentes, os quais são feitos utilizando-se diversos tipos de plásticos, ligas de titânio e aços inoxidáveis não magnéticos. Podemos citar também o emprego das cerâmicas conhecidas como titanato zirconato de chumbo (PZT) nos sistemas de imagem por ultrassom. Por outro lado, os magnetos usados na formação de imagens por ressonância magnética empregam supercondutores metálicos à base de estanho e nióbio. </t>
  </si>
  <si>
    <t xml:space="preserve">Segundo NEWELL (2018), os biomateriais são materiais projetados especificamente para serem utilizados em aplicações biológicas podendo ser dividido em duas categorias, dependendo da sua aplicação pretendida. Os biomateriais estruturais são projetados para suportar cargas e fornecer suporte para sistemas vivos. Membros artificiais e juntas de articulação caem nessa categoria. Já os biomateriais funcionais servem um propósito para um organismo. Sangue artificial, membranas usadas em diálise e pele sintética se ajustam a essa categoria. </t>
  </si>
  <si>
    <t xml:space="preserve"> Propriedades dos materiais e a sua aplicação na Engenharia </t>
  </si>
  <si>
    <t xml:space="preserve">Como estudado até aqui, as propriedades dos materiais disponíveis na engenharia estão associadas a sua estrutura (que aprenderemos com mais detalhes na próxima seção). Vimos que as diversas categorias de materiais se diferem desde os átomos presentes nos elementos de sua composição até os tipos de ligação que os formam (as características como a ductilidade das ligas metálicas e transparência de cerâmicas dependem do estudo de sua escala atômica e microscópica). </t>
  </si>
  <si>
    <t xml:space="preserve">Os metais, as cerâmicas, os polímeros e os compósitos são empregados como materiais estruturais. Já os semicondutores são usados na indústria eletrônica (devido as suas propriedades de condutividade elétrica). É importante destacar que o conhecimento sobre as propriedades dos materiais (sejam elas mecânicas, térmicas, elétricas etc.) é fundamental no momento de definir os materiais para uma aplicação específica (as propriedades dos materiais que definirão a forma como o nosso projeto irá se comportar “na prática” - e também na teoria, ao considerarmos as equações dos modelos teóricos). Essa etapa é a chamada “seleção para aplicação dos materiais”, que é parte prática da Engenharia (dela depende o sucesso ou o fracasso do projeto). Além disso, o conhecimento sobre as propriedades permite processar o material para que ele alcance o máximo das propriedades requeridas.  </t>
  </si>
  <si>
    <t xml:space="preserve">Segundo PAVANATI (2015), para selecionarmos os materiais para aplicação em projetos de engenharia, é necessário: </t>
  </si>
  <si>
    <t xml:space="preserve">1. Definir em que classe (metálicos, cerâmicos, polímeros e etc.) se encontram os materiais adequados, estabelecendo uma “competição” entre as categorias (balancear os pontos positivos e negativos definindo aquela que melhor atende o projeto); </t>
  </si>
  <si>
    <t xml:space="preserve">2. Definir, dentro da categoria selecionada, o material específico (o material que melhor atende o projeto); </t>
  </si>
  <si>
    <t xml:space="preserve">3. Avaliar o custo que, na maioria das vezes, é o critério decisivo. </t>
  </si>
  <si>
    <t xml:space="preserve">PAVANATI (2015) apresenta ainda, como exemplo, a descrição de um caso de seleção de material para fabricação de cilindro de gás comercial. Tal recipiente deve armazenar gases de pressões de até 14 MPa por períodos indefinidos. A linha seguida para a seleção do material foi: </t>
  </si>
  <si>
    <t xml:space="preserve">1. De inícios foram descartados os materiais semicondutores, pois não são apropriados para aplicações estruturais. </t>
  </si>
  <si>
    <t xml:space="preserve">2. Os polímeros também foram rejeitados, inicialmente, em razão da sua baixa resistência mecânica. </t>
  </si>
  <si>
    <t xml:space="preserve">3. As cerâmicas estruturais podem suportar cargas em serviço, entretanto não têm a ductilidade para suportar o manuseio, podendo trazer grande risco à segurança dos operadores. </t>
  </si>
  <si>
    <t xml:space="preserve">4. Metais comuns podem apresentar resistência e ductilidade para atender ao projeto. </t>
  </si>
  <si>
    <t xml:space="preserve">5. Compósitos reforçados com fibra também podem atender ao projeto. </t>
  </si>
  <si>
    <t xml:space="preserve">6. Portanto, tendo os metais e os compósitos como candidatos, o custo deve ser avaliado entre eles. </t>
  </si>
  <si>
    <t xml:space="preserve">Ao considerarmos um sistema de produção/consumo, diversos fatores e aspectos são alterados constantemente. Como consequência, a busca contínua pela reposição de materiais é uma prática comum, a qual tem como objetivo a minimização do custo da produção, além da elevação da eficiência do produto final. É importante observar que, em algumas aplicações, apenas alguns poucos materiais possuem as características técnicas requeridas e, nesses casos, é comum tais materiais serem relativamente custosos (ou seja, o custo do material é bastante elevado e nenhum substituto de menor custo pode ser encontrado). Isso demonstra que, apesar de o custo ser um parâmetro importante na seleção e na substituição de materiais, as características técnicas podem ser o fator que decidirá a escolha. Note que a substituição de materiais (substituir um material por outro) é um processo contínuo, pois constantemente descobrimos novos materiais que permitem o desenvolvimento de novos processos. </t>
  </si>
  <si>
    <t xml:space="preserve">Dessa forma, as indústrias desenvolvem produtos cada vez melhores, buscando maior competitividade nos bens de consumo. Apesar de o objetivo final ser a satisfação do cliente, esta “satisfação” é algo relativo (o cliente quer o produto “bom e barato”). Assim, o desafio é utilizar o material que forneça a melhor relação custo/desempenho. É importante ressaltar que os aspectos sociais e ambientais estão sendo cada vez mais levados em consideração pelos clientes (que estão cada vez mais exigentes). Deve-se, portanto, ter um bom conhecimento sobre os materiais (para entender aspectos sociais e ambientais da utilização desses materiais), além de seus possíveis tratamentos, custos e impactos associados. </t>
  </si>
  <si>
    <t xml:space="preserve">O Engenheiro de materiais deve ter grande entendimento sobre as diferentes classes de materiais, incluindo suas propriedades e estruturas, os processos de produção envolvidos, além de questões sociais, econômicas e ambientais. SMITH et al (2012) explica que à medida que aumenta a complexidade do componente em consideração, também aumentam a complexidade da análise e o número de fatores envolvidos no processo de seleção de materiais. Considere, por exemplo, o </t>
  </si>
  <si>
    <t xml:space="preserve">caso da seleção de materiais para o quadro e o garfo de uma bicicleta: o material selecionado deve ser suficientemente forte para suportar a carga sem deformação permanente ou fratura; deve ainda ser suficientemente rígido de modo a não sofrer excessiva deformação elástica ou falha por fadiga (devido à carga repetitiva); a resistência à corrosão do material pode ser outro fator a se considerar ao longo da vida da bicicleta; além disso, o peso do quadro é importante caso a bicicleta venha a ser usada em corridas esportivas (pois, neste caso, ela deve ser leve). A questão a ser levantada pelo engenheiro de materiais nesse caso é: quais materiais cumprem todos estes requisitos? A partir daí se inicia o processo de seleção de materiais adequados, levando em consideração questões de resistência, rigidez, peso, forma dos componentes (fator de forma), além de utilizar diagramas para esta seleção a fim de determinar os materiais mais indicados para uma dada aplicação. </t>
  </si>
  <si>
    <t xml:space="preserve">Uma série de fatores deve ser considerados ao se projetar um material para certa aplicação. Segundo ASKELAND et al (2014), esses fatores são: o material escolhido deve alcançar as propriedades físicas e mecânicas desejadas; o material escolhido deve permitir o processamento ou a fabricação em um formato específico; o material escolhido deve oferecer solução econômica aos problemas do projeto. Além disso, é importante proteger o meio ambiente estimulando, se possível, a reciclagem dos materiais. O Engenheiro de materiais precisará compatibilizar os diversos (e às vezes antagônicos) requisitos de projeto para obter um produto viável tecnicamente e comercializável. </t>
  </si>
  <si>
    <t xml:space="preserve">ASKELAND et al (2014) expõem ainda que o custo do material é normalmente calculado por peso (ou, mais apropriadamente, por sua massa). Em outras palavras, é preciso considerar o peso específico do material (ou seja, seu peso por unidade de volume) durante o projeto e/ou durante a seleção dos materiais. A Tabela 3 apresenta a razão entre a resistência mecânica e o peso específico (razão resistência-peso) de vários materiais.     </t>
  </si>
  <si>
    <t xml:space="preserve">Tabela 3: Razão resistência mecânica – peso específico de diferentes materiais.  </t>
  </si>
  <si>
    <t xml:space="preserve">Fonte: ASKELAND et al, 2014.  </t>
  </si>
  <si>
    <t xml:space="preserve">Em alguns casos o peso é um parâmetro crítico (em especial nas aplicações aeroespaciais, nas quais qualquer peso adicional do veículo aumentaria o consumo de combustível). Nesse caso, ao utilizarmos materiais mais leves e ao mesmo tempo resistentes, é possível projetarmos veículos terrestres ou aeroespaciais que minimizem o consumo de combustível. ASKELAND et al (2014) aponta que diversos veículos aeroespaciais avançados empregam materiais compósitos em vez de alumínio. Esses compósitos (tais como o de carbono-epóxi), são mais caros que as ligas convencionais de alumínio. No entanto, a economia de combustível viabilizada pela maior razão resistência-peso do compósito (mostrada na última linha da Tabela 3), pode compensar o custo inicial mais elevado da aeronave (a utilização de um material mais leve reduz o consumo e consequentemente o custo com combustível). Logo, a seleção de materiais envolve soluções de compromisso entre diversos requisitos. </t>
  </si>
  <si>
    <t xml:space="preserve">Observe que, mesmo que o alumínio seja mais caro do que o aço, a sua densidade (2,71 g/cm3) é de apenas um terço da densidade do aço (7,75 g/cm3). Isso significa que, embora as peças feitas de alumínio tenham de ser normalmente mais espessas, elas poderão ser mais baratas que as de aço, em razão da diferença de peso específico. </t>
  </si>
  <si>
    <t xml:space="preserve">Sustentabilidade e engenharia verde: </t>
  </si>
  <si>
    <t xml:space="preserve">Do ponto de vista ético, o desenvolvimento tecnológico deve ocorrer da forma mais benéfica para a sociedade e para o meio ambiente. Nesse contexto podemos definir a sustentabilidade como sendo uma exigência de se suprir as necessidades da presente geração sem comprometer a capacidade das gerações futuras em suprir suas necessidades. Isso implica dizer que a sustentabilidade está associada ao período de tempo em que um material estará adequado para uso. De acordo com NEWELL (2018), na perspectiva da ciência dos materiais, o projeto sustentável inclui os seguintes pontos-chave:  Avaliar métodos de conservação de energia e dos recursos hídricos.  Procurar oportunidades para reusar ou reciclar os materiais existentes.  Selecionar recursos renováveis quando possível.  Considerar a disposição final do material (aterro, reciclagem etc.) como parte do processo de projeto. </t>
  </si>
  <si>
    <t xml:space="preserve">Considerando os materiais e a sustentabilidade, podemos definir o ciclo de vida do material como sendo o caminho percorrido por um material desde a sua obtenção inicial até sua disposição final (o ciclo de vida de um material inclui todo o tempo desde a coleta da matéria-prima até a disposição final do produto). De forma geral, todos os produtos iniciam com a coleta de matérias-primas, seguido de suas conversões em produtos através de uma série de passos de fabricação e, finalmente, sua venda ao usuário. No final de sua vida útil, o material deve ser reciclado, reutilizado ou descartado. Segundo NEWELL (2018), o método mais detalhado para se analisar o ciclo de vida de um material envolve fazer a avaliação do ciclo de vida (ACV). A ACV começa pela definição de fronteiras, as quais são os níveis de detalhamento que a análise vai incluir (um inventário detalhado de entradas e saídas é desenvolvido dentro dessas fronteiras). Em seguida, é gerada uma lista que especifica os materiais usados e as emissões provocadas. Por fim, a lista é analisada para se procurar modificações de projeto que poderiam reduzir emissões e perdas. Um ciclo de vida típico é mostrado de forma esquemática na Figura 19.   </t>
  </si>
  <si>
    <t xml:space="preserve">Figura 19: Esquema geral de um ciclo de vida.  </t>
  </si>
  <si>
    <t xml:space="preserve">Fonte: NEWELL, 2018. </t>
  </si>
  <si>
    <t xml:space="preserve">Tendo como finalidade a redução das consequências prejudiciais da produção, tanto os cientistas quanto os engenheiros reexaminam constantemente produtos e processos com o intuito de procurar novos métodos mais inofensivos de fabricação, de uso, de reutilização e de disposição. Nesse contexto, podemos definir a engenharia verde como o projeto, comercialização e uso de processos e produtos, que sejam plausíveis e econômicos, e que minimizem a geração de poluição nas suas fontes e os riscos para a saúde humana e para o meio ambiente. Sendo assim, a engenharia verde é um movimento de apoio ao aumento do conhecimento sobre a prevenção de riscos ambientais causados durante a produção, o uso e a disposição de produtos. De acordo com NEWELL (2018), foram estabelecidos nove princípios da engenharia verde: </t>
  </si>
  <si>
    <t xml:space="preserve">1. Projete processos e produtos holisticamente, use análise de sistemas e integre ferramentas de avaliação de impactos ambientais. </t>
  </si>
  <si>
    <t xml:space="preserve">2. Conserve e melhore ecossistemas naturais, visando proteger a saúde humana e o bem-estar. </t>
  </si>
  <si>
    <t xml:space="preserve">3. Use um enfoque sobre o ciclo de vida em todas as atividades de engenharia. </t>
  </si>
  <si>
    <t xml:space="preserve">4. Assegure que todo o balanço entre entradas e saídas de materiais e de energia seja inerentemente seguro e tão inofensivo quanto possível. </t>
  </si>
  <si>
    <t xml:space="preserve">5. Minimize o esgotamento dos recursos naturais. </t>
  </si>
  <si>
    <t xml:space="preserve">6. Lute para evitar desperdício. </t>
  </si>
  <si>
    <t xml:space="preserve">7. Desenvolva e aplique soluções de engenharia, estando consciente da geografia, das aspirações e das culturas locais. </t>
  </si>
  <si>
    <t xml:space="preserve">8. Desenvolva soluções de engenharia além das tecnologias atuais ou dominantes; melhore, inove e invente (tecnologias) para alcançar a sustentabilidade. </t>
  </si>
  <si>
    <t xml:space="preserve">9. Engaje ativamente comunidades e seus representantes no desenvolvimento de soluções de engenharia. </t>
  </si>
  <si>
    <t xml:space="preserve">Esses princípios apresentados têm um impacto direto tanto sobre o projeto quanto na seleção de materiais apropriados para determinadas aplicações. Portanto, esses princípios devem ser considerados no processo de tomada de decisões. </t>
  </si>
  <si>
    <t xml:space="preserve">É importante observar que junto ao progresso veio o desafio tecnológico de desenvolver materiais cada vez mais sofisticados e especializados, tendo de ser considerado ainda o impacto ambiental causado pela produção desses materiais. Por exemplo, a energia nuclear é muito promissora, entretanto existem problemas que ainda permanecem cujas soluções envolvem materiais, como os combustíveis, as estruturas de contenção e as instalações para o descarte de rejeitos radioativos. Outro exemplo é a área de transportes, a qual utiliza uma quantidade significativa de energia. Para aumentar a eficiência dos combustíveis nessa área, devemos buscar materiais que reduzam o peso dos veículos de transporte (como automóveis, aeronaves, trens e etc.), além de elevar a temperatura de operação dos motores. Nesse ponto, é necessário o desenvolvimento de novos materiais que possuam </t>
  </si>
  <si>
    <t xml:space="preserve">capacidade de suportar temperaturas mais elevadas a fim de serem utilizados nos componentes dos motores. Além disso, podemos destacar a necessidade de encontrarmos novas fontes de energia mais econômicas e utilizarmos os recursos atuais de modo mais eficiente. Os materiais desempenham um papel fundamental nesse desenvolvimento. É o caso da conversão direta de energia solar em energia elétrica. Atualmente, as células solares utilizam materiais razoavelmente complexos e caros. Assim, para viabilizar essa tecnologia, é necessário o desenvolvimento de materiais altamente eficientes no processo de conversão (energia luminosa – energia elétrica), que sejam mais simples e mais baratos. </t>
  </si>
  <si>
    <t xml:space="preserve">É importante destacar ainda que muitos desses materiais que utilizamos são derivados de recursos não renováveis (recursos que não podem ser regenerados). Dentre esses materiais podemos citar a maioria dos polímeros (cuja matéria-prima principal é o petróleo), e alguns metais. De acordo com CALLISTER JR. et al (2018), os recursos não renováveis vão se tornando cada vez mais escassos, o que exige (1) a descoberta de reservas adicionais; (2) o desenvolvimento de novos materiais que possuam propriedades que apresentem um impacto ambiental menos adverso; (3) intensificação dos esforços de reciclagem e o desenvolvimento de novas tecnologias de reciclagem. Como consequência dos aspectos econômicos, não apenas da produção, mas também referentes ao impacto ambiental e a fatores ecológicos, torna-se cada vez mais importante considerar o ciclo de vida completo dos materiais, considerando o processo global de fabricação. </t>
  </si>
  <si>
    <t xml:space="preserve">Neste ponto, é importante estar claro que as propriedades dos materiais dependem não somente da composição química. As propriedades dos materiais dependem também da forma como são produzidos (síntese e processamento) e de sua estrutura interna (que veremos na próxima seção). Dessa forma, o engenheiro não deve consultar apenas um manual na hora de selecionar um material para determinada aplicação. ASKELAND et al (2014) explica que, embora os manuais sejam um bom ponto de partida, um engenheiro consciente irá considerar: os efeitos do processamento do material; qual é exatamente a composição dos possíveis materiais (síntese) para a aplicação em questão; que processamento será empregado para conformar o material ou fabricar um componente; a estrutura do material após o processamento de um componente ou dispositivo; o ambiente em que o material será exposto, e a razão custo/desempenho. </t>
  </si>
  <si>
    <t xml:space="preserve">Até aqui, percebemos a importância em conhecermos os princípios da ciência e engenharia de materiais. Quando nós, engenheiros, precisamos decidir sobre quais materiais escolher para fabricar um componente, ao conhecermos esses princípios de ciência e engenharia de materiais, podemos dominar os seus conceitos fundamentais, permitindo que tomemos decisões tecnicamente corretas ao projetarmos com materiais. Na próxima seção, estudaremos mais um desses princípios fundamentais: a estrutura dos materiais. </t>
  </si>
  <si>
    <t xml:space="preserve"> Estrutura dos materiais </t>
  </si>
  <si>
    <t xml:space="preserve">A necessidade de se entender os tipos de átomos e seus arranjos se deve ao fato de essas características estarem essencialmente relacionadas à natureza e ao comportamento dos materiais em serviço. É importante destacar que, apesar de um material poder ser constituído de um ou mais elementos químicos, é a forma como esses elementos se arranjam espacialmente que determina as características do material. Podemos dividir a estrutura dos materiais em quatro níveis: o subatômico, o atômico, o microscópico e o macroscópico: </t>
  </si>
  <si>
    <t xml:space="preserve">1. Nível subatômico (ou estrutura atômica): o nível subatômico se relaciona à análise do átomo de forma individual e do comportamento de seu núcleo, e de seus elétrons das camadas periféricas. É importante observar que o comportamento do átomo e suas partículas subatômicas estão intimamente relacionados às propriedades elétricas, térmicas e magnéticas do material. Devemos questionar: Quais átomos estão presentes e que propriedades eles devem ter? </t>
  </si>
  <si>
    <t xml:space="preserve">2. Nível atômico (ou arranjo atômico): o nível atômico está relacionado com a análise do comportamento de um átomo em relação ao outro (ou seja, diz respeito à interação entre átomos e suas ligações químicas, e também da formação de moléculas). É importante observar que as ligações interatômicas (entre átomos) dependem do comportamento do átomo no nível subatômico. Além disso, certo material, em determinada condição, pode se apresentar no estado sólido, líquido ou gasoso, em função do tipo e da intensidade dessas ligações interatômicas. Devemos questionar: Como os átomos estão posicionados uns em relação aos outros e que tipo de ligação existe, ou não, entre eles? </t>
  </si>
  <si>
    <t xml:space="preserve">3. Nível microscópico (ou microestrutura): o nível microscópico está ligado à análise do arranjo atômico (dividido em três tipos estruturais: molecular, cristalino e amorfo). As propriedades e características dos materiais são diretamente influenciadas pelo seu arranjo estrutural. Devemos questionar: Que sequenciamento de cristais existe em um nível muito pequeno para ser observado visualmente? </t>
  </si>
  <si>
    <t xml:space="preserve">4. Nível macroscópico (ou macroestrutura): o nível macroscópico está relacionado com as características e propriedades dos materiais em serviço, as quais estão associadas à natureza do comportamento atômico referente aos outros três níveis, e também da forma como o material foi processado. Devemos questionar: Como as microestruturas se ajustam para compor o material? </t>
  </si>
  <si>
    <t xml:space="preserve">Sendo assim, as estruturas dos materiais são fundamentais para determinarmos a microestrutura e, consequentemente, as propriedades dos materiais. Segundo NEWELL (2018), o entendimento sobre as estruturas dos materiais “abre o caminho” para o entendimento sobre as propriedades devidas a essas estruturas e sobre os procedimentos de processamento que podem ser usados para alterar as estruturas, tendo como resultado as propriedades dos materiais. A Figura 20 apresenta a relação entre Estrutura, Propriedades e Processamento. </t>
  </si>
  <si>
    <t xml:space="preserve">Figura 20: Relação Estrutura-Propriedades-Processamento.  </t>
  </si>
  <si>
    <t xml:space="preserve">A Tabela 4 mostra como os quatro níveis se aplicam a cristais e sais. Observe que as propriedades dos materiais são definidas pela combinação de todos os quatro níveis, e podem ser alteradas através de diferentes técnicas de processamento.  </t>
  </si>
  <si>
    <t xml:space="preserve">Tabela 4: Níveis de Ordem Aplicados a Cristais de Sais.                                        </t>
  </si>
  <si>
    <t xml:space="preserve">Fonte: NEWELL, 2018.  </t>
  </si>
  <si>
    <t xml:space="preserve">Dessa forma, nessa seção, descreveremos a formação das diferentes células unitárias e estruturas cristalinas, tendo como base os arranjos atômicos. </t>
  </si>
  <si>
    <t xml:space="preserve">Arranjos atômicos: </t>
  </si>
  <si>
    <t xml:space="preserve">De acordo com PAVANATI (2015) e ASKELAND et al (2014), os materiais são compostos basicamente de átomos, arranjados da seguinte forma: desordenado, ordem de curto alcance ou ordem de longo alcance: </t>
  </si>
  <si>
    <t xml:space="preserve">1. Desordenado (ou sem ordem): os átomos ou íons não possuem arranjo ordenado. Exemplos: gases monoatômicos, como o argônio (Ar) ou o plasma criado no interior de lâmpadas fluorescentes. </t>
  </si>
  <si>
    <t xml:space="preserve">2. Ordem de curto alcance; (ou SRO, short-range order): o arranjo espacial dos átomos se estende apenas aos vizinhos mais próximos de cada átomo. Exemplos: vapor d’água e silicato. </t>
  </si>
  <si>
    <t xml:space="preserve">3. Ordem de longo alcance (ou LRO, long-range order): o arranjo atômico espacial se estende a distâncias bem maiores (acima de 100 nm). Os átomos ou íons desses materiais formam uma grade regular, repetitiva e tridimensional. Tais materiais são denominados materiais cristalinos. Exemplos: materiais cristalinos como metais e ligas metálicas. É importante observar que um material cristalino composto por um único cristal é denominado de material monocristalino (ou monocristal), os quais são utilizados em diversas aplicações eletrônicas e ópticas (os chips de computador são feitos de silício sob a forma de grandes cristais individuais (de até 300 mm de diâmetro); além disso, muitos dispositivos optoeletrônicos são feitos de cristais de niobato de lítio (LiNbO3)). Por outro lado, um material composto de várias pequenas regiões com diferentes orientações espaciais é denominado material policristalino (os cristais menores são conhecidos como grãos e as fronteiras entre as regiões em que há desalinhamento entre os cristais recebem o nome de contornos de grão). Muitos materiais cristalinos com os quais lidamos em aplicações de engenharia são do tipo policristalino, como aços usados em construção, ligas de alumínio para aviões etc. É importante destacar que muitas propriedades dos materiais policristalinos dependem das características físicas e químicas tanto dos grãos como dos contornos de </t>
  </si>
  <si>
    <t xml:space="preserve">grão. Já no caso dos materiais monocristalinos, suas propriedades dependem da composição química e das direções específicas no interior do cristal (conhecidas como direções cristalográficas, as quais definem os parâmetros da rede). Por fim, a detecção e medição da ordem de longo alcance em materiais cristalinos é realizada através de técnicas como difração de raios X e difração de elétrons.  </t>
  </si>
  <si>
    <t xml:space="preserve">A Figura 21 mostra exemplos de materiais com diferentes arranjos atômicos. </t>
  </si>
  <si>
    <t xml:space="preserve">Figura 21: Níveis de arranjos atômicos nos materiais. (a) Os gases inertes monoatômicos não têm ordenação regular dos átomos (desordenado). (b, c) Alguns materiais, como vapor d’água, gás nitrogênio, silício amorfo e vidro de silicato, possuem ordem de curto alcance. (d) Metais, ligas metálicas, várias cerâmicas e alguns polímeros exibem ordenação regular de átomos/íons, que se estende por todo o material (ordem de longo alcance).  </t>
  </si>
  <si>
    <t xml:space="preserve">PAVANATI (2015) explica que não podemos definir um padrão de empilhamento de átomos nos materiais que tem um arranjo atômico desordenado ou com ordem de curto alcance (essa característica interfere de forma drástica nas propriedades dos materiais por eles formados). Por outro lado, quando há ordem de longo alcance, temos um padrão de empilhamento de átomos, e uma série de características podem ser observadas nesse padrão de empilhamento. Como explicado, esse tipo de arranjo atômico é denominado de estrutura cristalina, a qual possui características importantes, como célula unitária, planos atômicos e direções cristalográficas. </t>
  </si>
  <si>
    <t xml:space="preserve">Um Plano atômico consiste de átomos empacotados bidimensionalmente. Dessa forma, se empilharmos diversos planos atômicos, teremos a formação de uma estrutura tridimensional, que chamamos de cristal. Uma forma simples de se estudar os átomos e seu arranjo tridimensional é considerarmos que cada átomo seja uma esfera rígida, supondo que a única restrição para a sua posição seja o seu tamanho e a sua geometria. Assim, consideraremos o estudo de um material metálico puro (em que todos os átomos seriam iguais). Essa suposição é fundamental para definirmos os conceitos relacionados aos planos atômicos e às estruturas cristalinas. </t>
  </si>
  <si>
    <t xml:space="preserve">Já definimos que um material cristalino é aquele cujos átomos estão agregados em um arranjo com ordem de longo alcance, apresentando um padrão de repetição. Por outro lado, um material cujos átomos se encontram ou de forma desordenada ou com ordem de curto alcance é denominado amorfo. Segundo PAVANATI (2015), durante a solidificação, esses átomos se ligam aos átomos vizinhos mais próximos em uma rede tridimensional (ou rede cristalina). Nesse aspecto, a estrutura cristalina é definida pelo modo como os átomos se posicionam. O estudo do arranjo atômico nos permite entender como os átomos podem se posicionar formando planos bidimensionais e estruturas tridimensionais (cristalinas). Associada à cristalinidade dos materiais, temos conceitos fundamentais como o da célula unitária. Além disso, podemos citar como exemplos de estruturas mais comuns dos metais: cúbico de face centrada, cúbico de corpo centrado e hexagonal compacto.   </t>
  </si>
  <si>
    <t xml:space="preserve">De acordo com SMITH et al (2012), a estrutura física dos materiais sólidos aplicados na engenharia depende principalmente do arranjo estabelecido entre os átomos, íons ou moléculas que os constituem, e das forças de ligação entre eles. Se os átomos (ou íons) de um sólido estiverem dispostos em um padrão que se repete segundo as três dimensões, então é formado um sólido que se diz ter estrutura cristalina, chamado de sólido cristalino ou material cristalino. Em contraste com os materiais cristalinos, existem alguns materiais cujos átomos e íons não estão arranjados em uma estrutura periódica e de maneira repetitiva, e possuem somente uma pequena ordenação (ter uma pequena ordenação significa que a ordenação existe somente na fronteira imediata de um átomo ou de uma molécula, ou seja, a ordenação alcança apenas os vizinhos mais próximos). Materiais, somente com ordenações pequenas, são classificados como amorfos (sem forma) ou não cristalinos. ASKELAND et al (2014) completam explicando que qualquer material que possui apenas uma ordem de curto alcance de átomos ou íons é um material amorfo (ou seja, não cristalino). Os materiais amorfos tendem a se formar quando a cinética do processo de fabricação não permite a organização dos átomos em arranjos periódicos, apresentando, em geral, uma combinação exclusiva de propriedades (pois os átomos ou íons não estão dispostos em seus arranjos regulares e periódicos). Além disso, muitos materiais de engenharia identificados como amorfos podem conter uma fração cristalina. ASKELAND et al (2014) explicam ainda que a maioria dos materiais tende a formar arranjos periódicos, pois esta é a configuração que maximiza a estabilidade termodinâmica do material (é a configuração que “consome menos energia”). </t>
  </si>
  <si>
    <t xml:space="preserve">Segundo NEWELL (2018), a maior parte dos materiais tem, pelo menos, alguma ordem de curto alcance. As moléculas de água, mostradas na Figura 22, fornecem um exemplo clássico dessa ordem de curto alcance. É importante observar que alguns sólidos, como os vidros de sílica, também podem ser amorfos. </t>
  </si>
  <si>
    <t xml:space="preserve">Figura 22: Moléculas de Água com Ordenação do “Vizinho Mais Próximo”.  </t>
  </si>
  <si>
    <t xml:space="preserve">De acordo com NEWELL (2018), a maioria dos sólidos possui uma ordenação tridimensional de longo alcance significativa e formam uma rede regular. É a estrutura cristalina que define o tamanho, a forma e o arranjo dos átomos em uma rede tridimensional. Essas redes se organizam em um dentre 14 arranjos, denominados redes de Bravais, mostrados na Figura 23. </t>
  </si>
  <si>
    <t xml:space="preserve">Figura 23: As Quatorze Redes de Bravais.  </t>
  </si>
  <si>
    <t xml:space="preserve">ASKELAND et al (2014) acrescenta que, embora tenhamos apenas 14 redes de Bravais, podemos ter um número infinito de bases (centenas de estruturas cristalinas são observadas na natureza ou podem ser sintetizadas). Além disso, materiais diferentes podem ter a mesma estrutura cristalina (por exemplo, tanto o cobre quanto o níquel apresentam uma estrutura cristalina cúbica de face centrada, à qual somente um átomo é associado com cada ponto de rede). Já em estruturas mais complicadas (em particular nos polímeros, cerâmicas e em materiais biológicos) diversos átomos podem estar associados a cada ponto de rede (por exemplo, a base é maior do que um), formando células unitárias muito complexas. Nessa seção, daremos destaque ao estudo das três redes cúbicas (embora todas as redes de Bravais ocorram na natureza, as redes: cúbica simples, cúbica de faces centradas e cúbica de corpo centrado são mais fáceis de visualizar). É importante observar que a célula unitária cúbica simples tem um átomo em cada um dos oito vértices do cubo (apesar de ser simples de visualizar, a estrutura cúbica simples é menos comum que as outras duas estruturas cúbicas). </t>
  </si>
  <si>
    <t xml:space="preserve">Nos sólidos cristalinos, podemos descrever os arranjos estabelecidos entre os átomos considerando os átomos que estão situados nas interseções da rede tridimensional de linhas retas (os átomos podem se organizar formando alguma das redes mostradas na Figura 23). Essa rede é chamada de rede espacial, que consiste em um arranjo infinito tridimensional de pontos, como mostrado na Figura 24 (a). Cada ponto (ou nó) dessa rede espacial possui vizinhanças idênticas (por ser simétrica, os arranjos vizinhos formam estruturas periódicas). Dessa forma, em uma rede ideal, o agrupamento de nós da rede em torno de certo nó é idêntico ao agrupamento em torno de qualquer outro nó da rede cristalina (por isso, podemos descrever cada rede espacial ao especificarmos as posições atômicas em uma célula unitária que se repete). Uma célula unitária é a menor subdivisão de uma rede que mantém as características gerais do cristal (ou seja, a célula unitária é o menor agrupamento de átomos representativo de uma determinada estrutura cristalina específica). A célula unitária e seus respectivos parâmetros estão mostrados na Figura 24 (b). O padrão ou base consiste em um grupo de átomos (organizado em um determinado arranjo relativo entre si) que estão associados aos pontos da rede. Com isso, podemos definir uma estrutura cristalina como sendo uma coleção de rede e base. É importante observar que os átomos não necessariamente coincidem com os pontos da rede (mas são justamente os </t>
  </si>
  <si>
    <t xml:space="preserve">átomos que coincidem com esses pontos da rede que definem o tipo de rede Braval na qual a estrutura cristalina está associada). Note na Figura 24 (b) que o tamanho e a forma da célula unitária podem ser descritos pelos três vetores de rede: a, b e c, com origem em um dos vértices da célula unitária. Além disso, os comprimentos a, b e c e os ângulos α, β e γ entre os eixos são chamados de parâmetros de rede da célula unitária.  </t>
  </si>
  <si>
    <t xml:space="preserve">Figura 24: (a) Rede espacial de um sólido cristalino ideal. (b) Célula unitária e seus respectivos parâmetros de rede.   </t>
  </si>
  <si>
    <t xml:space="preserve">É importante notar que podemos construir diferentes tipos de células unitárias ao atribuirmos valores específicos aos comprimentos dos eixos e aos ângulos existentes entre eles. Segundo SMITH et al (2012), para criar todos os tipos de redes de pontos são necessários apenas sete tipos distintos de células unitárias. Esses sistemas cristalográficos estão enumerados na Tabela 5 (observe que as redes espaciais são as 14 redes Bravais mostradas na Figura 23). </t>
  </si>
  <si>
    <t xml:space="preserve">Tabela 5: Classificação das redes espaciais por sistemas cristalográficos.  </t>
  </si>
  <si>
    <t xml:space="preserve">De acordo com CALLISTER JR. et al (2018), algumas das propriedades dos sólidos cristalinos dependem da estrutura cristalina do material, ou seja, da maneira segundo a qual os átomos, íons ou moléculas estão arranjados no espaço. É importante observar que existe um número elevado de diferentes estruturas cristalinas (essas estruturas variam desde estruturas relativamente simples, nos metais, até estruturas extremamente complexas, como aquelas exibidas por alguns materiais cerâmicos e poliméricos). Nessa seção, estudaremos algumas estruturas cristalinas encontradas em metais.  </t>
  </si>
  <si>
    <t xml:space="preserve">Na Figura 25 está mostrada a estrutura cristalina cúbica de faces centradas em três diferentes representações. </t>
  </si>
  <si>
    <t xml:space="preserve">Figura 25: Para a estrutura cristalina cúbica de faces centradas, (a) uma representação da célula unitária por meio de esferas rígidas, (b) uma célula unitária por esferas reduzidas e (c) um agregado de muitos átomos.  </t>
  </si>
  <si>
    <t xml:space="preserve">A Figura 25 (a) mostra a estrutura cristalina cúbica de faces centradas com uma representação da célula unitária por meio de esferas rígidas. Observe que existem espaços “vazios” entre os átomos, os quais definirão o fator de empacotamento que veremos mais adiante. Na Figura 25 (b) temos a representação da estrutura cristalina (ou rede espacial) cúbica de faces centradas de uma célula unitária por meio de esferas reduzidas (tal qual mostrado na Figura 23). Note que existe um total de 8 átomos nos vértices do cubo (um átomo em cada vértice) e 6 átomos no centro de cada face do cubo (um átomo no centro de cada face do cubo). Por fim, na Figura 25 (c), temos um modelo de esferas rígidas para o arranjo atômico (de um agregado de muitos átomos), o qual é encontrado em alguns metais elementares comuns. É importante perceber, na Figura 25 (c) que foi delimitado um cubo (esse cubo é justamente o mostrado na Figura 25 (a), para a representação dos átomos como esferas rígidas). Nesse caso particular, todos os átomos são idênticos. Segundo CALLISTER et al (2018), na descrição das estruturas cristalinas, os átomos (ou íons) são considerados como esferas sólidas com diâmetros bem definidos. Isso é conhecido como o modelo atômico da esfera rígida, no qual as esferas que representam os átomos vizinhos mais próximos se tocam umas nas outras, como pode ser percebido nas Figuras 25 (a) e (c). No contexto das estruturas cristalinas, o </t>
  </si>
  <si>
    <t xml:space="preserve">termo rede cristalina significa um arranjo tridimensional de pontos que coincidem com as posições dos átomos (ou com os centros das esferas). Assim, da estrutura cristalina do material da Figura 25, podemos identificar a sua rede espacial (nesse caso, cúbica de faces centradas), cujos parâmetros de rede são conhecidos, os quais foram mostrados na Tabela 5. </t>
  </si>
  <si>
    <t xml:space="preserve">Célula Unitária: </t>
  </si>
  <si>
    <t xml:space="preserve">Considerando a estrutura cristalina como representada na Figura 25 (a) e (c), podemos definir uma estrutura compacta como sendo aquela formada por átomos posicionados de modo a ocupar o menor espaço possível (ou seja, ocupar o menor volume). Essas estruturas apresentam planos compactos, os quais podem ser empilhados, dando origem a um padrão em três dimensões, como mostrado na Figura 25 (c) (note que existem diversos planos compactos empilhados). Dessa forma, a diferença entre as estruturas cristalinas se dá pela sequência com que esses planos estão empilhados uns sobre os outros. </t>
  </si>
  <si>
    <t xml:space="preserve">A partir desse ponto, podemos entender que as células unitárias são estruturas básicas e simétricas de átomos, que se repetem para formar uma estrutura cristalina, cujas classificações e parâmetros são mostrados na Figura 23 e na Tabela 5. De acordo com CALLISTER JR. et al (2018), ao descrever as estruturas cristalinas, é sempre conveniente subdividir a estrutura em pequenas entidades que se repetem, chamadas células unitárias. A célula unitária é a unidade estrutural básica, ou bloco construtivo, da estrutura cristalina e define a estrutura cristalina por meio da sua geometria e das posições dos átomos no seu interior. </t>
  </si>
  <si>
    <t xml:space="preserve">Nessa seção, vamos estudar apenas as estruturas cristalinas dos metais. Segundo PAVANATI (2015), como a ligação atômica metálica é não direcional (ou seja, tem poucas restrições em relação à quantidade e à localização de átomos vizinhos), o empilhamento ordenado ocorre de forma natural (pois os átomos se acomodam em planos). Para entender esse empilhamento, imagine bolinhas de pingue-pongue guardadas em uma caixa: elas naturalmente se empilharão de forma ordenada. E este é um dos motivos de os metais possuírem estrutura cristalina. Assim, o modelo de esferas rígidas representa as estruturas cristalinas, enquanto o número de vizinhos mais próximos de cada átomo é chamado de número de coordenação. CALLISTER JR. et al (2018) explica que a natureza não direcional das ligações metálicas minimiza as restrições em relação à quantidade e </t>
  </si>
  <si>
    <t xml:space="preserve">à posição dos átomos vizinhos mais próximos; isso leva a números relativamente elevados de vizinhos mais próximos e a arranjos atômicos compactos para a maioria das estruturas cristalinas dos metais. </t>
  </si>
  <si>
    <t xml:space="preserve">Além disso, podemos definir o fator de empacotamento atômico (FEA) como sendo a soma dos volumes das esferas de uma célula unitária dividida pelo volume total da célula unitária: </t>
  </si>
  <si>
    <t xml:space="preserve"> unitária célula da totalvolume unitária célula uma de esferas das volumes dosSoma FEA  </t>
  </si>
  <si>
    <t xml:space="preserve">Ou seja, o FEA é o percentual da célula unitária que está ocupada por átomos (em oposição aos espaços “vazios). É importante destacar que o FEA nos fornece uma ideia da eficiência de ocupação dos átomos em um dado padrão de empilhamento. Ou seja, voltando ao caso das bolinhas de pingue-pongue em uma caixa, existem diversas formas de empilhá-las (entretanto, é o modo que permitir a maior quantidade de bolinhas que será o com maior FEA). </t>
  </si>
  <si>
    <t xml:space="preserve">Em primeiro lugar, vamos estudar a estrutura Cúbica de Faces Centradas (CFC), mostrada na Figura 25, a qual apresenta um padrão de repetição de modo que a sua célula unitária (representação básica) possui átomos em cada vértice e nos centros de cada face do cubo. Note da Figura 25 (a), que apenas um oitavo (1/8) do átomo do vértice está no interior do cubo (isso significa que cada átomo localizado no vértice pertence a oito células unitárias diferentes). Observe também, na Figura 25 (a), que metade (1/2) do átomo no centro da face está no interior do cubo (isso significa que cada átomo localizado nos centros das faces pertencem a duas células unitárias diferentes). Dessa forma, na estrutura CFC temos um total de quatro átomos inteiros (8 átomos em cada vértice totalizando 8 x 1/8 = 1 átomo mais 6 átomos em cada face totalizando 6 x 1/2 = 3, resultando em 1 + 3 =  4 átomos inteiros). Segundo ALLISTER JR. et al (2018), nas células unitárias cúbicas, um átomo completamente no interior da célula “pertence” àquela célula unitária, um átomo em uma face da célula é compartilhado com outra célula, enquanto um átomo que está localizado em um vértice é compartilhado por oito células. O número de átomos por célula unitária, N, pode ser calculado usando a seguinte fórmula: </t>
  </si>
  <si>
    <t>28 vf</t>
  </si>
  <si>
    <t>i</t>
  </si>
  <si>
    <t xml:space="preserve">NN NN   </t>
  </si>
  <si>
    <t xml:space="preserve">em que iN = o número de átomos no interior da célula fN = o número de átomos nas faces da célula vN = o número de átomos nos vértices da célula </t>
  </si>
  <si>
    <t xml:space="preserve">Considerando a estrutura cristalina CFC, como discutido anteriormente (observado na Figura 25), existem oito átomos em vértices da célula ( v N = 8), seis átomos em faces da célula ( f N = 6), e nenhum átomo no interior da célula ( i N = </t>
  </si>
  <si>
    <t xml:space="preserve">0). Assim: </t>
  </si>
  <si>
    <t>8 8</t>
  </si>
  <si>
    <t>2 6</t>
  </si>
  <si>
    <t xml:space="preserve">28  fv i NN NN Ou seja, um total de quatro átomos inteiros pode ser atribuído a uma dada célula unitária CFC. </t>
  </si>
  <si>
    <t xml:space="preserve">Na estrutura cristalina CFC, o comprimento da aresta do cubo a e o raio atômico R estão relacionados por: </t>
  </si>
  <si>
    <t xml:space="preserve">2 4R a </t>
  </si>
  <si>
    <t xml:space="preserve">Observe que, no caso das estruturas cúbicas (sistema cristalográfico cúbico ou simplesmente sistema cúbico), o único parâmetro da rede é a aresta (a ). A Tabela </t>
  </si>
  <si>
    <t xml:space="preserve">6 apresenta alguns metais com estrutura cristalina CFC, à temperatura ambiente (20 °C), e respectivos parâmetros de rede (aresta a ) e raios atômicos R . </t>
  </si>
  <si>
    <t xml:space="preserve">Tabela 6: Alguns metais com estrutura cristalina CFC, à temperatura ambiente (20 °C), e respectivos parâmetros de rede e raios atômicos.  </t>
  </si>
  <si>
    <t xml:space="preserve">*Calculado a partir do parâmetro de rede, usando a Equação </t>
  </si>
  <si>
    <t xml:space="preserve">4 2a R  </t>
  </si>
  <si>
    <t xml:space="preserve">Além disso, o número de coordenação (número de vizinhos mais próximos de cada átomo ou “átomos em contato”) nas estruturas cúbicas de faces centradas é igual a 12 (número de coordenação é 12). Observando novamente a Figura 25 (a), note que o átomo na face vista de frente possui como vizinhos mais próximos quatro átomos localizados nos vértices ao seu redor, quatro átomos localizados nas faces em contato pelo lado de trás e quatro outros átomos de faces equivalentes posicionados na próxima célula unitária à sua frente (totalizando 12 átomos). </t>
  </si>
  <si>
    <t xml:space="preserve">Outra característica importante da estrutura cristalina é o FEA (fator de empacotamento atômico). É importante lembrar que o FEA é a soma dos volumes das esferas de todos os átomos no interior de uma célula unitária (assumindo o modelo atômico de esferas rígidas) dividida pelo volume da célula unitária. No caso da estrutura CFC, o volume da célula unitária é o volume do cubo de aresta a . Ou seja: </t>
  </si>
  <si>
    <t>22 64</t>
  </si>
  <si>
    <t>2 4 33 3 3 RR R</t>
  </si>
  <si>
    <t xml:space="preserve">Va cubo           unitária célula daVolume </t>
  </si>
  <si>
    <t xml:space="preserve">Já a soma dos volumes das esferas de todos os átomos no interior de uma célula unitária pode ser calculada da seguinte forma: já sabemos que a estrutura CFC possui um total de 4 átomos no seu interior. O volume de cada átomo (esfera) é dado por: </t>
  </si>
  <si>
    <t>3 4 3 R</t>
  </si>
  <si>
    <t xml:space="preserve">VV átomoesfera   </t>
  </si>
  <si>
    <t xml:space="preserve">Como na estrutura CFC temos 4 átomos, então o volume da soma dos átomos será: </t>
  </si>
  <si>
    <t xml:space="preserve">átomos4dos soma da Volume </t>
  </si>
  <si>
    <t>3R</t>
  </si>
  <si>
    <t xml:space="preserve">Vátomo   </t>
  </si>
  <si>
    <t xml:space="preserve">Assim, o FEA da estrutura CFC é dado por: </t>
  </si>
  <si>
    <t>6 2</t>
  </si>
  <si>
    <t>2 32 3 16</t>
  </si>
  <si>
    <t>32 3 16</t>
  </si>
  <si>
    <t xml:space="preserve">   R R FEA </t>
  </si>
  <si>
    <t xml:space="preserve">Portanto, na estrutura CFC o fator de empacotamento atômico é 0,74, que é o máximo empacotamento possível para esferas que possuem o mesmo diâmetro. De acordo com CALLISTER JR. et al (2018), os metais possuem tipicamente fatores de empacotamento atômico relativamente grandes, de forma a maximizar a proteção conferida pela nuvem de elétrons livres. </t>
  </si>
  <si>
    <t xml:space="preserve">Temos também a estrutura cristalina chamada de Cúbica de Corpo Centrado (CCC), a qual apresenta um padrão de repetição em que a sua célula unitária (representação básica) é formada por um átomo no centro do cubo rodeado por átomos em cada um dos oito vértices. A Figura 26 mostra uma estrutura cristalina CCC. </t>
  </si>
  <si>
    <t xml:space="preserve">Figura 26: Para a estrutura cristalina cúbica de corpo centrado, (a) uma representação da célula unitária por meio de esferas rígidas, (b) uma célula unitária segundo esferas reduzidas e (c) um agregado de muitos átomos.  </t>
  </si>
  <si>
    <t xml:space="preserve">Observe que a Figura 26 (a) e (b) são representações de células unitárias CCC com os átomos representados pelos modelos de esferas rígidas e de esferas reduzidas, respectivamente, enquanto na Figura 26 (c) está mostrado um conjunto de esferas representando essa estrutura cristalina. Os átomos no centro e nos vértices estão se tocando uns nos outros ao longo das diagonais do cubo. Na estrutura CCC, o comprimento da célula unitária (aresta a ) e o raio atômico R </t>
  </si>
  <si>
    <t xml:space="preserve">estão relacionados pela seguinte equação: </t>
  </si>
  <si>
    <t xml:space="preserve">3 4R a </t>
  </si>
  <si>
    <t xml:space="preserve">A Tabela 7 apresenta alguns metais com estrutura cristalina CCC, à temperatura ambiente (20 °C), e respectivos parâmetros de rede (aresta a ) e raios </t>
  </si>
  <si>
    <t xml:space="preserve">atômicos R . </t>
  </si>
  <si>
    <t xml:space="preserve">Tabela 7: Alguns metais com estrutura cristalina CCC, à temperatura ambiente (20 °C), e respectivos parâmetros de rede e raios atômicos.  </t>
  </si>
  <si>
    <t xml:space="preserve">4 3a R  </t>
  </si>
  <si>
    <t xml:space="preserve">Note na Figura 26 (a) que cada célula unitária CCC possui oito átomos em vértices (um oitavo de átomo em cada um dos oito vértices, totalizando 1/8 x 8 = 1 átomo) e um único átomo no centro, o qual está totalmente contido no interior da sua célula; portanto o número de átomos por célula unitária CCC é dado por: </t>
  </si>
  <si>
    <t>2 0</t>
  </si>
  <si>
    <t xml:space="preserve">28  vf i NN NN </t>
  </si>
  <si>
    <t xml:space="preserve">Já o número de coordenação para a estrutura cristalina CCC é 8 (pois cada átomo central possui os oito átomos localizados nos vértices como seus vizinhos mais próximos – observe na Figura 26 (c) que cada átomo do vértice é um átomo central da célula vizinha, portanto é equivalente à célula unitária da Figura 26 (a), em que o átomo central está em contato com oito átomos). É importante observar que como o número de coordenação na estrutura CCC é menor do que na estrutura CFC, o fator de empacotamento atômico na estrutura CCC será menor do </t>
  </si>
  <si>
    <t xml:space="preserve">que na estrutura CFC. No caso da estrutura CCC, o volume da célula unitária é o volume do cubo de aresta a . Ou seja: </t>
  </si>
  <si>
    <t xml:space="preserve"> unitária célula daVolume</t>
  </si>
  <si>
    <t>33 3 RR</t>
  </si>
  <si>
    <t xml:space="preserve">Va cubo            </t>
  </si>
  <si>
    <t xml:space="preserve">Já a soma dos volumes das esferas de todos os átomos no interior de uma célula unitária pode ser calculada da seguinte forma: já sabemos que a estrutura CCC possui um total de 2 átomos no seu interior. O volume de cada átomo (esfera) é dada por: </t>
  </si>
  <si>
    <t xml:space="preserve">Como na estrutura CCC temos 2 átomos, então o volume da soma dos átomos será: </t>
  </si>
  <si>
    <t xml:space="preserve">átomos2dos soma da Volume </t>
  </si>
  <si>
    <t xml:space="preserve">Portanto, na estrutura CCC o fator de empacotamento atômico é 0,68. </t>
  </si>
  <si>
    <t xml:space="preserve">É importante destacar que também é possível imaginar uma célula unitária que consiste em átomos situados apenas nos vértices de um cubo. Essa estrutura cristalina é denominada estrutura cristalina cúbica simples (CS). O único elemento com estrutura cristalina cúbica simples é o polônio, que é considerado um metaloide (ou semimetal). </t>
  </si>
  <si>
    <t>O arranjo e a interação dos átomos implicam compreender as proprie- dades dos materiais sólidos relacionados, ainda mais se tiverem relação com materiais com estrutura cristalina, ou seja, com ordenação atômica tridimensional. Os materiais sólidos podem ser cristalinos ou amorfos/não cristalinos. Os primeiros contam com uma unidade básica denominada célula unitá- ria, uma porção pequena do todo que contém todas as características ali representadas, fundamental para definir e entender sistemas cristalinos e redes espaciais, resultando em características específicas para cada subdivisão. Já os materiais não cristalinos são aqueles que não apresen- tam tal organização atômica, diferindo-se, portanto, dos cristalinos em diversos aspectos. Neste capítulo, você compreenderá o que é uma estrutura cristalina, destacando-se as estruturas cúbica de faces centradas, cúbica de corpo centrado e hexagonal compacta para os metais (principais materiais da construção civil que apresentam estrutura cristalina). Também entenderá como algumas propriedades dos materiais se relacionam a esse tipo de estrutura e conhecerá as principais diferenças existentes entre os materiais cristalinos e os não cristalinos.</t>
  </si>
  <si>
    <t>Estrutura cristalina</t>
  </si>
  <si>
    <t>Sabe-se que a maioria dos materiais de construção é sólida, apresentando uma série de propriedades. Os materiais sólidos podem ser classificados conforme o arranjo atômico — o material cristalino, por exemplo, define-se como aquele no qual há uma ordenação atômica sobre longas distâncias, e, no processo de solidificação, ocorrerá uma padronização que se repetirá nas três direções onde cada átomo ficará ligado aos átomos mais próximos. Os metais, muitos materiais cerâmicos e alguns polímeros constituem exemplos de materiais cristalinos. O arranjo infinito tridimensional é definido como rede espacial, e os pontos presentes geralmente coincidem com a posição dos átomos. Como há repetição dos padrões, é possível subdividir essa rede em células unitárias, na qual cada célula contêm todas as características e representa a melhor simetria de uma estrutura cristalina. O tamanho e a forma dessa célula podem ser descritos pelos vetores de rede a, b e c, os quais têm origem em um vértice da célula e formam os ângulos α, β e γ (CALLISTER JR., 2008; SMITH; HASHEMI, 2012) (Figura 1).</t>
  </si>
  <si>
    <t>Figura 1. Rede espacial de um sólido cristalino e célula unitária com seus parâmetros de rede. Fonte: Smith e Hashemi (2012, p. 59).</t>
  </si>
  <si>
    <t xml:space="preserve">De acordo com Smith e Hashemi (2012) e Sodero (2010), diferentes tipos de células unitárias podem ser formados considerando os comprimentos se- gundo os eixos e os respectivos ângulos. Sete sistemas cristalinos são capazes </t>
  </si>
  <si>
    <t>Estruturas cristalinas2</t>
  </si>
  <si>
    <t xml:space="preserve">de criar todos os tipos de redes. Em virtude das variações existentes nesses sistemas, Bravais ampliou o conceito e criou as Redes de Bravais, que conse- guem descrever todas as redes considerando as células simples, as células de corpo centrado, as células de faces centradas e as células de bases centradas, havendo, assim, 14 possibilidades de redes. Nos sistemas descritos a seguir, há a possibilidade de alguns tipos de células. </t>
  </si>
  <si>
    <t xml:space="preserve">  Cúbico: três tipos de células unitárias (célula simples, de corpo centrado e de faces centradas).  Ortorrômbico: simples, corpo centrado, faces centradas e bases centradas.  Tetragonal: simples e corpo centrado.  Monoclínico: simples e bases centradas.  Romboédrico hexagonal e triclínico: somente é possível a associação com células simples (Quadro 1).</t>
  </si>
  <si>
    <t xml:space="preserve">Em relação aos materiais utilizados na construção civil com estrutura cristalina, recebem destaque os metálicos, uma vez que, por apresentarem ligações metálicas (não direcionais), contam com mínimas restrições diante do número e das posições dos átomos vizinhos mais próximos, dando origem, assim, a uma estrutura cristalina com um grande número de vizinhos e alto empacotamento atômico. Entre as estruturas cristalinas encontradas nos metais, destacam-se (Figura 2) as apresentadas a seguir. </t>
  </si>
  <si>
    <t xml:space="preserve">  Cúbica de faces centradas (CFC) — célula unitária com geometria cúbica com átomos em cada um dos vértices e nos centros de todas as faces do cubo. Trata-se do sistema mais comum encontrado nos metais (por exemplo, cobre, alumínio, prata e ouro). Nesse tipo de arranjo, cada átomo do vértice é compartilhado entre oito células e cada átomo do centro da face entre duas células, totalizando quatro átomos por célula unitária.   Cúbica de corpo centrado (CCC) — célula unitária cúbica com áto- mos em cada um dos vértices e um no centro do cubo. Trata-se de uma estrutura presente no cromo, no ferro e no tungstênio. Nesse tipo de arranjo, cada átomo do vértice é compartilhado entre oito células e o átomo central está totalmente inserido na célula, totalizando dois átomos por célula unitária.  Hexagonal compacta (HC) — célula unitária hexagonal com átomos nos quais as faces superior e inferior contam com seis átomos formando um hexágono e um átomo central cada. Entre essas duas faces, há um </t>
  </si>
  <si>
    <t>3Estruturas cristalinas</t>
  </si>
  <si>
    <t>plano composto por três átomos adicionais. Trata-se de uma estrutura presente no cádmio, no magnésio, no titânio e no zinco. Nesse tipo de arranjo, cada átomo do vértice é compartilhado com seis células e cada átomo do centro da faces superior e inferior entre duas células e os três átomos do plano intermediário estão totalmente inseridos na célula, totalizando seis átomos por célula unitária.</t>
  </si>
  <si>
    <t>Sistema cristalográfico</t>
  </si>
  <si>
    <t>Sistema cristalográfico Sistema cristalográfico</t>
  </si>
  <si>
    <t>Cúbico Três eixos com o mesmo comprimento, em ângulos retos a = b = c, α = β = γ = 90°</t>
  </si>
  <si>
    <t>Cúbica simples Cúbica de corpo centrado Cúbica de faces centradas</t>
  </si>
  <si>
    <t>Tetragonal Três eixos em ângulos retos, sem que dois deles têm o mesmo comprimento  a = b ≠ c, α = β = γ = 90°</t>
  </si>
  <si>
    <t>Tetragonal simples Tetragonal de corpo centrado</t>
  </si>
  <si>
    <t>Ortorrômbico Três eixos com comprimento diferentes, em ângulos retos a ≠ b ≠ c, α = β = γ = 90°</t>
  </si>
  <si>
    <t>Ortorrômbica simples Ortorrômbica de corpo centrado Ortorrômbica de bases centradas Ortorrômbica de faces centradas</t>
  </si>
  <si>
    <t>Romboédrico Três eixos com o mesmo comprimento, igualmente inclinados  a = b = c, α = β = γ ≠ 90°</t>
  </si>
  <si>
    <t>Romboédrica simples</t>
  </si>
  <si>
    <t>Hexagonal Dois eixos com o mesmo comprimento, em um ângulo 120°; terceiro eixo perpendicular aos outros dois a = b ≠ c, α = β = 90°, γ = 120°</t>
  </si>
  <si>
    <t>Hexagonal simples</t>
  </si>
  <si>
    <t>Monoclínico Três eixos com comprimentos diferentes, sendo que um par se localiza em um ângulo não reto a ≠ b ≠ c, α = γ = 90° ≠ β</t>
  </si>
  <si>
    <t>Monoclínica simples Monoclínica de bases centradas</t>
  </si>
  <si>
    <t>Quadro 1. Classificação das redes espaciais por sistemas cristalográficos</t>
  </si>
  <si>
    <t>(Continua)</t>
  </si>
  <si>
    <t>Estruturas cristalinas4</t>
  </si>
  <si>
    <t>Fonte: Adaptado de Smith e Hashemi (2012, p. 60).</t>
  </si>
  <si>
    <t>Triclínico Três eixos com comprimentos diferentes, fazendo ângulos diferentes e não sendo nenhum reto. a ≠ b ≠ c, α ≠ β ≠ γ ≠ 90°</t>
  </si>
  <si>
    <t>Triclínica simples</t>
  </si>
  <si>
    <t>(Continuação)</t>
  </si>
  <si>
    <t>Figura 2. Estruturas cristalinas dos metais. Fonte: Modenesi, Marques e Santos (2012, p. 23).</t>
  </si>
  <si>
    <t xml:space="preserve">Geralmente, os metais não se cristalizam nas estruturas cúbica simples (CS) e hexagonal simples (HS) pelo baixo empacotamento atômico dessas estruturas. Alguns metais podem apresentar polimorfismo, ou seja, mais de uma es- trutura cristalina, além de poder mudar a forma cristalina conforme a variação na temperatura e na pressão. Cada estrutura cristalina conferirá características específicas ao metal associado. O ferro, principal elemento do aço e amplamente utilizado na construção, pode apresentar as estruturas CFC e CCC. Com frequência, os metais estão associados a outros elementos, formando ligas, denominados, desse modo, elementos de liga, podendo acarretar mu- danças nas propriedades do metal ou permanecendo em solução sólida na estrutura cristalina principal. Sua ocorrência pode fazer surgir novas fases, </t>
  </si>
  <si>
    <t>5Estruturas cristalinas</t>
  </si>
  <si>
    <t xml:space="preserve">definidas por uma porção homogênea e fisicamente distinta das outras porções, separadas, por sua vez, por interfaces. Se a quantidade de elemento de liga exceder o limite de solubilidade, uma nova fase poderá ser formada. No caso das soluções sólidas, átomos do elemento de liga acrescentados ao elemento principal não costumam alterar a estrutura cristalina, porém pode haver defeitos em que os átomos do elemento de liga substituem átomos do elemento principal, compondo uma solução sólida substitucional; caso esses átomos sejam muito pequenos, poderão ocupar os vazios existentes na estrutura principal, formando uma solução sólida intersticial. </t>
  </si>
  <si>
    <t>Para compreender os diferentes tipos de estruturas associados aos materiais cerâmicos, acesse a aula dos professores Antonio Carlos Vieira Coelho e Samuel M. Toffoli, disponível no link ou no código a seguir.</t>
  </si>
  <si>
    <t>https://goo.gl/rn4tcH</t>
  </si>
  <si>
    <t>Propriedades dos materiais e  estrutura cristalina</t>
  </si>
  <si>
    <t xml:space="preserve">Algumas propriedades dependem da estrutura cristalina, ou seja, da maneira como os átomos, íons e moléculas estão arranjados. Como existem vários tipos de estruturas, cada uma oferece um conjunto de propriedades diferentes para determinado material. A temperatura de fusão de uma substância é a temperatura em que esta passa do estado sólido para o líquido. As substâncias puras que apresentam estrutura cristalina têm uma temperatura muito bem definida, uma vez que, a partir desse ponto, o estado cristalino dos átomos e moléculas envolvidos é perdido, já que estes passam a se movimentar mais até superar as forças químicas relacionadas, transitando, assim, para o estado líquido. </t>
  </si>
  <si>
    <t>Estruturas cristalinas6</t>
  </si>
  <si>
    <t>O ponto de fusão é medido a partir do instante em que o primeiro até o último cristal começam a se fundir, concluindo, assim, o processo de fusão. Esse intervalo é bastante pequeno e implica ainda mais a determinar um ponto de fusão bem definido. Essa temperatura de fusão bem definida auxilia nos processos metalúrgicos de criação de novos materiais, como as ligas metálicas, e no dimensionamento de elementos estruturais (Figura 3). Em relação aos metais, aqueles que apresentam estrutura CCC geralmente são mais duros e menos maleáveis que os metais com estruturas compactas (CFC e HC), já que os planos de átomos têm maior dificuldade de escorregar uns sobre os outros nessa estrutura. Além disso, as estruturas compactas apresentam um empacotamento atômico superior ao da estrutura CCC, o que significa que a organização cristalina é ainda mais eficiente para essas estruturas. Ainda em relação aos metais, de acordo com Modenesi, Marques e Santos (2012), as estruturas CFC tendem a apresentar mais fortemente as caracte- rísticas típicas dos metais, como ductilidade, tenacidade e condutibilidade térmica e elétrica. Outras propriedades relacionadas aos materiais cristalinos são piezo- eletricidade, ferroeletricidade e piroeletricidade. A primeira refere-se à capacidade de gerar uma corrente elétrica a partir de uma pressão mecâ- nica, fenômeno bastante importante na produção e na detecção de som. O titanato de bário e o zirconato de chumbo são exemplos associados a materiais pizoelétricos. Já a ferroeletricidade é uma propriedade presente nos materiais cristalinos e dielétricos (que não conduzem corrente elétrica), em que se desenvolve uma polarização espontânea em determinada faixa de temperatura, podendo ser invertida com a aplicação de um campo elétrico externo. Entre os materiais que apresentam tal propriedade, destacam-se o titanato de bário, o titanato de chumbo, o niobato de potássio e o bismutato de ferro. Por fim, a piroeletricidade resulta das altas temperaturas, capazes de gerar polarização espontânea em dado material. Com a mudança da temperatura, a estrutura cristalina é modificada com o reposicionamento dos átomos, promovendo um potencial elétrico temporário. O nitreto de gálio e tantalato de lítio são exemplos associados a materiais piroelétricos (Quadro 2).</t>
  </si>
  <si>
    <t>7Estruturas cristalinas</t>
  </si>
  <si>
    <t>Fonte: Adaptado de Camargo (2012, p. 8).</t>
  </si>
  <si>
    <t>Metal</t>
  </si>
  <si>
    <t>Raio atômico (nm)</t>
  </si>
  <si>
    <t>Valência mais comum</t>
  </si>
  <si>
    <t>Temperatura de fusão (°C)</t>
  </si>
  <si>
    <t>Alumínio CFC 0,1431 3+ 660</t>
  </si>
  <si>
    <t>Berílio HC 0,1140 2+ 1.278</t>
  </si>
  <si>
    <t>Cádmio HC 0,1490 2+ 321</t>
  </si>
  <si>
    <t>Cálcio CFC 0,1970 2+ 839</t>
  </si>
  <si>
    <t>Cromo CCC 0,1249 3+ 1.875</t>
  </si>
  <si>
    <t>Cobalto HC 0,1253 2+ 1.495</t>
  </si>
  <si>
    <t>Cobre CFC 0,1278 1+ 1.085</t>
  </si>
  <si>
    <t>Estanho Tetragonal 0,1510 4+ 232</t>
  </si>
  <si>
    <t>Ouro CFC 0,1442 1+ 1.064</t>
  </si>
  <si>
    <t>Ferro (α) CCC 0,1241 2+ 1.538</t>
  </si>
  <si>
    <t>Chumbo CFC 0,1750 2+ 327</t>
  </si>
  <si>
    <t>Lítio CCC 0,1520 1+ 181</t>
  </si>
  <si>
    <t>Magnésio HC 0,1600 2+ 649</t>
  </si>
  <si>
    <t>Molibdênio CCC 0,1363 4+ 2.617</t>
  </si>
  <si>
    <t>Manganês CS 0,1120 2+ 1.244</t>
  </si>
  <si>
    <t>Níquel CFC 0,1246 2+ 1.455</t>
  </si>
  <si>
    <t>Nióbio CCC 0,1430 5+ 2.468</t>
  </si>
  <si>
    <t>Platina CFC 0,1387 2+ 1.772</t>
  </si>
  <si>
    <t>Prata CFC 0,1445 1+ 962</t>
  </si>
  <si>
    <t>Silício Diamante 0,1180 4+ 1.410</t>
  </si>
  <si>
    <t>Tântalo CCC 0,1430 3.020</t>
  </si>
  <si>
    <t>Titânio (α) HC 0,1445 4+ 1.668</t>
  </si>
  <si>
    <t>Tungstênio CCC 0,1371 4+ 3.410</t>
  </si>
  <si>
    <t>Zinco HC 0,1332 2+ 420</t>
  </si>
  <si>
    <t>Quadro 2. Estrutura cristalina, raio atômico, valência mais comum e temperatura de fusão dos metais</t>
  </si>
  <si>
    <t>Estruturas cristalinas8</t>
  </si>
  <si>
    <t>Materiais cristalinos versus materiais  não cristalinos</t>
  </si>
  <si>
    <t>Os materiais não cristalinos ou amorfos são definidos como aqueles que apresentam arranjos de átomos aleatórios e sem simetria ou ordenação de longo alcance (por exemplo, os plásticos, os vidros, os sabões, as parafinas e muitos outros compostos orgânicos e inorgânicos) (CALLISTER JR., 2008; SODERO, 2010; SMITH; HASHEMI, 2012). Segundo Caram (2006), a falta de um ponto de fusão constitui uma das ca- racterísticas mais evidentes em sólidos amorfos. À medida que são aquecidos, a maioria desses materiais começa a perder consistência até passar completamente para a fase líquida. Tal característica implica a facilidade de os vidros e materiais plásticos serem facilmente moldáveis quando submetidos a altas temperaturas. O preparo desses materiais é comumente associado ao resfriamento de materiais derretidos, quando o tempo de solidificação é bastante curto, redu- zindo, assim, a capacidade de locomoção das moléculas. Diversas ligas metálicas são submetidas a essa rápida solidificação, o que resulta em metais vítreos, os quais se diferem dos vidros tradicionais por apresentarem alta resistência mecânica e resistência à corrosão, condutividade elétrica e térmica, ductilidade, facilidade de magnetização, elevada dureza, alta tenacidade e expansão térmica reduzida (Quadro 3).</t>
  </si>
  <si>
    <t>Característica/ propriedade</t>
  </si>
  <si>
    <t>Metais tradicionais</t>
  </si>
  <si>
    <t>Vidros tradicionais</t>
  </si>
  <si>
    <t>Metais vítreos</t>
  </si>
  <si>
    <t>Estrutura Cristalina Amorfa Amorfa</t>
  </si>
  <si>
    <t>Ligação Metálica Covalente Metálica</t>
  </si>
  <si>
    <t>Tensão de escoamento Não ideal Quase ideal Quase ideal</t>
  </si>
  <si>
    <t>Trabalhabilidade Boa, dúctil Pobre, frágil Boa, dúctil</t>
  </si>
  <si>
    <t>Dureza Baixa/alta Muito alta Muito alta</t>
  </si>
  <si>
    <t>Resistência mecânica Baixa/alta Baixa Alta/muito alta</t>
  </si>
  <si>
    <t>Característica ótica Opaca Transparente Opaca</t>
  </si>
  <si>
    <t>Quadro 3. Comparação de características e propriedades de metais tradicionais, vidros tradicionais e metais vítreos</t>
  </si>
  <si>
    <t>9Estruturas cristalinas</t>
  </si>
  <si>
    <t>Fonte: Adaptado de Caram (2006, p. 85).</t>
  </si>
  <si>
    <t>Condutividade elétrica/térmica</t>
  </si>
  <si>
    <t>Muito boa Pobre Boa</t>
  </si>
  <si>
    <t>Resistência à corrosão Pobre/boa Muito boa Muito boa</t>
  </si>
  <si>
    <t>Propriedades magnéticas Diversas Não existe Diversas</t>
  </si>
  <si>
    <t>Os metais vítreos são bastante utilizados como reforços de concreto, pela alta resistência mecânica e a ausência de mecanismos de deformação plástica, diferenciando-se, assim, dos materiais cristalinos.</t>
  </si>
  <si>
    <t>X</t>
  </si>
  <si>
    <t xml:space="preserve">Então: </t>
  </si>
  <si>
    <t xml:space="preserve">É hora de se avaliar </t>
  </si>
  <si>
    <t xml:space="preserve">Plano da unidade: </t>
  </si>
  <si>
    <t xml:space="preserve"> </t>
  </si>
  <si>
    <t xml:space="preserve">Solução: </t>
  </si>
  <si>
    <t>10 3.400 (500) - 4,8 Vidro-S 85,5</t>
  </si>
  <si>
    <t xml:space="preserve">10 4.800 (700) - 5,6 </t>
  </si>
  <si>
    <t>10 Ti – 5Al – 2,5Sn 19,7</t>
  </si>
  <si>
    <t>10 Epóxi 6,4</t>
  </si>
  <si>
    <t>10 C (67% vol) em epóxi (carregamento paralelo) 76,9</t>
  </si>
  <si>
    <t xml:space="preserve">A Estrutura dos Átomos  </t>
  </si>
  <si>
    <t xml:space="preserve">A eletricidade foi descoberta por um filosofo grego, Tales de Mileto que, ao esfregar um âmbar a um pedaço de pele de carneiro, observou que pedaços de palhas e fragmentos de madeira começaram a ser atraídas pelo próprio âmbar. Embora os fenômenos envolvendo eletricidade sejam conhecidos há muito tempo, somente durante o século XIX, investigações, mais científicas foram feitas. Hoje sabemos que a explicação da natureza da eletricidade vem da estrutura da matéria, os átomos. Na figura 1.1, vemos um esboço de um átomo dos mais simples, o átomo de Lítio. Temos o núcleo deste átomo, que é composto por dois tipos de partículas: os prótons, partículas carregadas positivamente, e os nêutrons, que têm a mesma massa dos prótons, só que não são partículas carregadas. Na periferia dos átomos encontramos os elétrons, partículas carregadas negativamente e de mesmo valor que os prótons, orbitando ao redor do núcleo. Os elétrons são caracterizados por serem cerca de 1836 vezes mais leves que os prótons. Em seu estado natural, todo átomo tem o mesmo número de prótons e elétrons, ou seja, é eletricamente neutro. O modelo da figura 1.1 foi proposto pelo físico inglês Ernest Rutherford, após uma série de experiências feitas em 1906.  </t>
  </si>
  <si>
    <t xml:space="preserve">FIGURA 1.1: Esboço de um átomo de Lítio.   </t>
  </si>
  <si>
    <t xml:space="preserve">Instalações Elétricas I </t>
  </si>
  <si>
    <t xml:space="preserve">A Carga Elétrica  </t>
  </si>
  <si>
    <t xml:space="preserve">Frequentemente falamos em “carga elétrica”. O que vem a ser a carga elétrica? Suponha que você tem um corpo “carregado com carga negativa”. Considerando que, as cargas que conhecemos são aquelas representadas nos átomos, os prótons (positivos) e os elétrons (negativos), então, um corpo com “carga negativa”, na verdade, é um corpo em cujos átomos há um maior número de elétrons do que de prótons. Ou, de maneira contrária, outro corpo com carga positiva é aquele em que o número de elétrons é menor do que o número de prótons. Esta variação de cargas positivas para negativas em um corpo é feita mais facilmente variando o número de elétrons do corpo, já que como eles estão na periferia dos átomos, são mais facilmente removíveis. </t>
  </si>
  <si>
    <t xml:space="preserve">Como consequência do que colocamos acima, toda carga que aparece em um corpo é um múltiplo da carga de cada elétron, uma vez que, para tornarmos um corpo negativamente carregado, fornecemos a este 1 elétron, 2 elétrons e assim por diante. Da mesma maneira, para tornarmos o corpo carregado positivamente, é necessário “arrancar” de cada átomo um elétron, dois elétrons, etc. Este processo de variação do número de elétrons dos átomos é chamado de ionização. Um átomo cujos elétrons não estejam em mesmo número de seus prótons é chamado de íon. Assim, de uma maneira geral, toda carga elétrica (Q) pode ser calculada da seguinte forma: </t>
  </si>
  <si>
    <t xml:space="preserve">Q = N x e (1) </t>
  </si>
  <si>
    <t xml:space="preserve">Onde: N - número de elétrons fornecidos (no caso de carga negativa) ou retirados (no caso de cargas positivas) do corpo; e - carga elétrica fundamental, que é a carga presente em cada próton ou elétron, com valor aproximadamente de 1,6 x 10-16 Coulomb.  </t>
  </si>
  <si>
    <t xml:space="preserve">Podemos então afirmar que “eletrizar um corpo” significa basicamente tornar diferente o número de prótons e de elétrons (adicionando ou reduzindo o número de elétrons). A eletrização de um corpo pode ocorrer por três formas distintas: eletrização por atrito, eletrização por contato e eletrização por indução. </t>
  </si>
  <si>
    <t xml:space="preserve">A eletrização por atrito foi descoberta por volta do século VI a.C. pelo matemático grego Tales de Mileto, sendo seu estudo expandido, onde se </t>
  </si>
  <si>
    <t xml:space="preserve">comprovou que dois corpos neutros feitos de materiais distintos, quando são atritados entre si, um deles fica eletrizado negativamente (ganha elétrons) e outro positivamente (perde elétrons). Quando há eletrização por atrito, os dois corpos ficam com cargas de módulo igual, porém com sinais opostos.  </t>
  </si>
  <si>
    <t xml:space="preserve">Na eletrização por contato, se dois corpos condutores, sendo pelo menos um deles eletrizado, são postos em contato, a carga elétrica tende a se estabilizar, sendo redistribuída entre os dois, fazendo com que ambos tenham a mesma carga, inclusive com mesmo sinal. Este tipo de eletrização pode gerar um choque elétrico. Isto é o que acontece quando tocamos um elemento eletrizado, como por exemplo, uma tubulação metálica. O contato do nosso corpo com a superfície da tubulação metálica, por exemplo, faz com que haja uma rápida passagem de cargas elétricas através do nosso corpo, daí aparecendo à sensação de choque elétrico. </t>
  </si>
  <si>
    <t xml:space="preserve">A eletrização por indução baseia-se na atração de cargas de sinais opostos, sem a necessidade do contato direto entre dois elementos.  </t>
  </si>
  <si>
    <t xml:space="preserve">O Coulomb </t>
  </si>
  <si>
    <t xml:space="preserve">O Sistema Internacional de Unidades (SI), mais conhecido como MKS (Metro, Kilograma, Segundo), é utilizado para definirmos as unidades de medida das grandezas físicas utilizadas em nossos estudos. Assim, para a carga elétrica têm-se como unidade de medida o Coulomb [C]. </t>
  </si>
  <si>
    <t xml:space="preserve">Como descrito anteriormente, a carga elétrica fundamental, em Coulombs, tem um valor muito pequeno, igual a 1,6 x 10-16 C. Daí, para conseguir cargas de 1 Coulomb, é necessária a transferência de vários elétrons entre corpos. </t>
  </si>
  <si>
    <t xml:space="preserve">Um (1) Coulomb é definido como a quantidade de carga elétrica que atravessa em um segundo, a secção transversal de um condutor percorrido por uma corrente igual a um Ampère (A). </t>
  </si>
  <si>
    <t xml:space="preserve">O Campo Elétrico (E) </t>
  </si>
  <si>
    <t xml:space="preserve">A força trocada entre as cargas, mesmo que no vácuo, não depende de um “meio” que faça com que uma carga “sinta” a presença da outra. Quem faz este papel é o campo elétrico, que pode ser entendido como uma medida da influência que uma carga elétrica exerce ao seu redor. Quanto maior o valor de uma carga elétrica, mais atração ou repulsão ela pode exercer sobre uma carga ao seu redor, portanto, maior será também o valor do seu campo elétrico. Se colocarmos uma carga qo em uma região do espaço onde existe um campo elétrico E, a relação entre a força (F) que vai atuar sobre esta carga e o campo elétrico é: </t>
  </si>
  <si>
    <t xml:space="preserve">F =qo x E (2) </t>
  </si>
  <si>
    <t xml:space="preserve">Devemos ter cuidado com esta equação, já que ela relaciona vetores! Se a carga qo for positiva, temos que F=qoE, ou seja, força e campo tem o mesmo sentido (figura 1.2a). Do contrário, se qo for negativa, F = –qoE, o que significa que a força sobre qo tem sentido contrário ao do campo elétrico que atua na região em que ela se encontra (figura 1.2b).  </t>
  </si>
  <si>
    <t xml:space="preserve">FIGURA 1.2: a) qo &gt; 0, F e E com mesmo sentido; b) qo &lt; 0, F e E com sentidos opostos.  </t>
  </si>
  <si>
    <t xml:space="preserve">A partir da equação 2 podemos exprimir as unidades de medida do campo elétrico no Sistema Internacional de Unidades:   </t>
  </si>
  <si>
    <t xml:space="preserve">E = F/qo = Newton/Coulomb = N/C  </t>
  </si>
  <si>
    <t xml:space="preserve">Por exemplo, se colocarmos uma distribuição de cargas na presença de um campo de 5 N/C, ele exercerá uma força de 5 Newton em cada Coulomb de carga. </t>
  </si>
  <si>
    <t xml:space="preserve">Para representarmos graficamente o campo elétrico, podemos recorrer ao desenho das linhas de campo elétrico, que obedecem às seguintes regras:  </t>
  </si>
  <si>
    <t xml:space="preserve">As linhas de campo elétrico começam nas cargas positivas e terminam nas cargas negativas;  </t>
  </si>
  <si>
    <t xml:space="preserve">As linhas de campo elétrico nunca se cruzam;  </t>
  </si>
  <si>
    <t xml:space="preserve">A densidade de linhas de campo elétrico dá uma ideia da intensidade do campo elétrico. Em uma região de alta densidade de linhas, temos um alto valor do campo elétrico. </t>
  </si>
  <si>
    <t xml:space="preserve">De uma maneira geral, as linhas de campo elétrico representam a trajetória de uma carga positiva abandonada em repouso em um campo elétrico pré-existente. Na figura 1.3 temos representado um campo elétrico formado entre duas placas carregadas com cargas de sinais opostos, se movendo de A para B.  </t>
  </si>
  <si>
    <t xml:space="preserve">FIGURA 1.3: Trajetória de uma carga positiva dentro do campo elétrico formado por duas placas carregadas com cargas de sinais opostos.  </t>
  </si>
  <si>
    <t xml:space="preserve">A Diferença de Potencial (DDP) </t>
  </si>
  <si>
    <t xml:space="preserve">A Diferença de Potencial (DDP) pode ser explicada a partir de alguns conceitos que já estudamos em Mecânica Newtoniana. Imagine uma carga elétrica Q em repouso, em uma região onde atua um campo elétrico, E. Este campo vai fazer com que atue na carga uma força de módulo F, definida por: </t>
  </si>
  <si>
    <t xml:space="preserve">F = Q x E (3) </t>
  </si>
  <si>
    <t xml:space="preserve">Como a partícula estava em repouso, e sabendo-se que pela 2a Lei de Newton (F = m x a) que a aplicação de uma força sobre uma massa (m), faz com que a partícula adquira uma aceleração (a), saindo do repouso e por consequência, deslocando-se. Ora, já sabemos que quando uma força provoca deslocamento em um corpo, dizemos então que a força realiza trabalho sobre este corpo. Sabemos também que energia é a capacidade de se realizar trabalho. Podemos então concluir que o campo elétrico armazena energia elétrica e realiza trabalho sobre uma carga Q. Desta forma, quanto maior o valor do campo, maior a força que ele pode exercer e maior também o trabalho realizado. A intensidade do campo e a </t>
  </si>
  <si>
    <t xml:space="preserve">sua consequente capacidade de realização de trabalho é definida como a quantidade de energia que cada Coulomb possui devido a separação de prótons e elétrons no campo elétrico. </t>
  </si>
  <si>
    <t xml:space="preserve">Quando entre dois corpos ou entre dois pontos existe uma diferença de quantidade de cargas, dizemos que temos uma diferença de potencial (DDP ou ddp) ou uma tensão elétrica (V). A tensão elétrica mensura a relação da quantidade de energia que as cargas adquirem (ao se afastar um elétron de um próton) por Coulomb (J/C), sendo medida em Volts (V).  </t>
  </si>
  <si>
    <t xml:space="preserve">DDP = V = Volt = Joule/Coulomb = J/C     (4) </t>
  </si>
  <si>
    <t xml:space="preserve">Interpretando esta unidade, temos, por exemplo, que uma diferença de potencial de 12 Volts significa que em uma distribuição de cargas colocada em um campo elétrico, este campo realiza um trabalho de 12 Joules sobre cada Coulomb de carga, deslocando estas cargas no campo.   </t>
  </si>
  <si>
    <t xml:space="preserve">A corrente elétrica </t>
  </si>
  <si>
    <t xml:space="preserve">Em um elemento condutor, os elétrons livres, aqueles que podem se mover devido a diferenças de potencial executam um movimento desordenado através do condutor. Contudo, se este condutor for utilizado para conectar dois corpos com uma diferença de potencial entre si, como na Figura 1.4, haverá um fluxo de elétrons ordenados através do condutor, porque o corpo que está com carga negativa vai fornecer elétrons para o corpo carregado positivamente através do caminho formado pelo condutor. Ao movimento ordenado de elétrons através de um condutor sujeito a uma tensão, chamamos de corrente elétrica.  </t>
  </si>
  <si>
    <t xml:space="preserve">O movimento de cargas ocorre do corpo negativo (ou pólo negativo) para o corpo positivo (ou polo positivo), no entanto, por um fato histórico, foi atribuído à corrente o sentido do polo positivo para o negativo, como podemos ver na Figura 1.4, assim prevalecendo até hoje. Para o caso de uma fonte de tensão em um circuito elétrico, como uma bateria, adota-se o sentido correto da corrente, do polo negativo para o polo positivo.  </t>
  </si>
  <si>
    <t xml:space="preserve">FIGURA 1.4: Movimento ordenado de elétrons através de um condutor.  </t>
  </si>
  <si>
    <t xml:space="preserve">Podemos reparar que quanto mais carga passar de um corpo para o outro, maior o fluxo de cargas entre eles e maior a corrente elétrica entre estes corpos. Assim, quanto maior a corrente elétrica, mais carga passa pela mesma seção do condutor em um mesmo intervalo de tempo. </t>
  </si>
  <si>
    <t xml:space="preserve">A corrente elétrica (I) pode ser medida através da unidade conhecida como Ampère (A), que corresponde à quantidade de Coulomb que passa por um ponto </t>
  </si>
  <si>
    <t xml:space="preserve">em um segundo (1C/seg = 1A). </t>
  </si>
  <si>
    <t xml:space="preserve">I = ∆Q/∆t = Ampère = C/seg  (5) </t>
  </si>
  <si>
    <t xml:space="preserve">Por exemplo: se uma corrente de 2,0 A passa por um condutor, significa que se tomarmos uma seção transversal do condutor, a cada segundo, passam 2 Coulombs de carga por ali. Se lembrarmos do pequeno valor da carga de um elétron (e = 1,6 x 10–19 C) imagine quantos elétrons estão passando a cada instante!  </t>
  </si>
  <si>
    <t xml:space="preserve">A Força Eletromotriz (f.e.m)  </t>
  </si>
  <si>
    <t xml:space="preserve">Partindo de nossa ideia inicial da origem da DDP ou tensão, os dois corpos ligados por um condutor rapidamente atingiriam o equilíbrio de cargas, fazendo com que a corrente elétrica entre eles cessasse. No entanto, em circuitos elétricos, não é isto o que observamos. Logo, precisamos de um mecanismo que reponha as cargas que foram deslocadas de um corpo para outro, mantendo assim a DDP e a </t>
  </si>
  <si>
    <t xml:space="preserve">corrente elétrica constante entre os dois corpos. Esse mecanismo é o que chamamos de Força Eletromotriz (f.e.m), cuja unidade de medida também é o Volt (V). </t>
  </si>
  <si>
    <t xml:space="preserve">Para garantir que exista uma circulação continuada, necessitamos de certos dispositivos elétricos, tais como as pilhas, baterias, alternadores e dínamos, etc; que são capazes de gerar uma diferença de potencial (DDP) em seus terminais e fornecer elétrons para os equipamentos a eles conectados. Esses aparelhos são chamados de fontes de força eletromotriz, abreviadamente f.e.m (símbolo E). Na Figura 1.5 é apresentado um exemplo de um circuito elétrico simples, representando a f.e.m (E) produzida por uma pilha, que fornece uma corrente I para alimentar uma carga composta por uma lâmpada. A Figura também ilustra a tensão V da bateria, obtida após a resistência r.  </t>
  </si>
  <si>
    <t xml:space="preserve">FIGURA 1.5: Circuito elétrico mostrando a f.e.m produzida por uma pilha.  </t>
  </si>
  <si>
    <t xml:space="preserve">Onde: </t>
  </si>
  <si>
    <t xml:space="preserve">r - resistência interna da fonte, em ohms. </t>
  </si>
  <si>
    <t xml:space="preserve">E - f.e.m, em volts (V). </t>
  </si>
  <si>
    <t xml:space="preserve">I - intensidade de corrente em ampères (A). </t>
  </si>
  <si>
    <t xml:space="preserve">Fontes de Eletricidade </t>
  </si>
  <si>
    <t xml:space="preserve">A partir do conceito de Força Eletromotriz, acima discutido, pode-se assim definir uma fonte de f.e.m como sendo um dispositivo que fornece energia ao circuito, no qual a energia química, mecânica ou de outra natureza é transformada em energia elétrica. </t>
  </si>
  <si>
    <t xml:space="preserve">As fontes de f.e.m são caracterizadas como fontes de tensão, podendo ser fontes de tensão independentes ou fontes de tensão dependentes (controladas). Nos circuitos elétricos também é usual encontrar a presença de fontes de corrente, que alimentam uma corrente específica ao circuito, independente da tensão sobre seus terminais de corrente. As fontes de corrente também podem ser dos tipos independentes ou dependentes. </t>
  </si>
  <si>
    <t xml:space="preserve">Fonte independente de tensão é um elemento ativo que mantém uma tensão constante entre seus terminais. Assim, a corrente é determinada pelo restante do circuito. A fonte independente de corrente mantém uma corrente constante no circuito, sendo a tensão determinada pelo restante do circuito. Na Figura 1.6a esta ilustrada as fontes independentes de tensão e corrente, onde a seta indica o sentido da corrente e, conforme convenção já vista para elemento ativo, o terminal de maior potencial (+) está no lado indicado por essa seta.  </t>
  </si>
  <si>
    <t xml:space="preserve">Fontes dependentes (ou controladas) de tensão ou de corrente operam de forma similar às anteriores, mas o nível da tensão ou corrente mantida depende de outra tensão ou de outra corrente de algum ponto do circuito. Nos diagramas da Figura 1.6b, as fontes dependentes são indicadas por losangos, em substituição aos círculos empregados para designar as fontes dependentes. A tensão na fonte dependente de tensão é definida pela queda de tensão em um resistor rm qualquer, dada por rmix. Por sua vez, a corrente na fonte dependente de corrente é dada por Vx/rm ou gmVx.  </t>
  </si>
  <si>
    <t xml:space="preserve">FIGURA 1.6: a) Fontes independentes de tensão e corrente; b) Fontes dependentes de tensão e corrente.~ </t>
  </si>
  <si>
    <t xml:space="preserve">Bateria Química </t>
  </si>
  <si>
    <t xml:space="preserve">Uma pilha química voltaica ou bateria química consiste em uma combinação de materiais que são utilizados para converter a energia química em energia elétrica. Uma bateria é constituída pela ligação de duas ou mais pilhas. Uma reação química produz cargas opostas em dois metais diferentes, que servem como terminais negativo e positivo, como ilustrado na Figura 1.7. Os metais estão em contato com um eletrólito para fechamento do circuito elétrico.  </t>
  </si>
  <si>
    <t xml:space="preserve">FIGURA 1.7: Pilha química voltaica.  </t>
  </si>
  <si>
    <t xml:space="preserve">Gerador Elétrico  </t>
  </si>
  <si>
    <t xml:space="preserve">Em 1831, tanto Michael Faraday, no Reino Unido, como Joseph Henry, nos Estados Unidos, demonstraram cada um a seu modo, mas ao mesmo tempo, a possibilidade de transformar energia mecânica em energia elétrica.  Embora diversas formas de energia (mecânica, térmica, química etc.) possam ser convertidas em eletricidade, o termo "gerador elétrico" se reserva, na indústria, apenas para as máquinas que convertem energia mecânica em elétrica. Conforme as características da corrente elétrica que produzem, os geradores podem ser de corrente contínua (dínamos) e alternada (alternadores). </t>
  </si>
  <si>
    <t xml:space="preserve">O gerador elétrico mais simples é formado por uma espira plana com liberdade suficiente para se mover sob a ação de um campo magnético uniforme. Essa espira gira em torno de um eixo perpendicular à direção das linhas de força do campo magnético aplicado. A variação do valor do fluxo que atravessa a espira móvel induz nela uma força eletromotriz ou tensão. </t>
  </si>
  <si>
    <t xml:space="preserve">Assim, a força eletromotriz resulta do movimento relativo que há entre a espira e o campo magnético. A corrente produzida desse modo é alternada. Para se obter corrente contínua, é preciso dotar o gerador de um dispositivo que faça a retificação da corrente, denominado coletor dos dínamos. Pela descrição do princípio de funcionamento dos geradores, vê-se que possuem dois circuitos distintos: o do induzido e o do indutor. No caso do gerador elementar, o induzido seria a bobina móvel e o indutor o campo magnético. </t>
  </si>
  <si>
    <t xml:space="preserve">Atualmente, mais de 95% da energia elétrica consumida no mundo é produzida por geradores elétricos.  </t>
  </si>
  <si>
    <t xml:space="preserve">Energia Térmica  </t>
  </si>
  <si>
    <t xml:space="preserve">As moléculas constituintes da matéria estão em contínuo movimento, denominado agitação térmica. A energia cinética associada a esse movimento é chamada energia térmica. Se colocarmos água em presença da chama de um bico de gás, o movimento de suas moléculas tornar-se-á mais intenso: a energia térmica aumentará. Se colocarmos a água em presença de gelo, ocorrerá uma diminuição do movimento molecular, assim a energia térmica diminuirá.  </t>
  </si>
  <si>
    <t xml:space="preserve">A energia térmica pode ser obtida por pelo menos três formas: </t>
  </si>
  <si>
    <t xml:space="preserve"> Combustão ou queima de materiais: transformação de energia química em energia térmica. Na queima de materiais há liberação de calor, uma vez que os gases que resultam da combustão estão numa temperatura muito maior que a do meio ambiente. Há propagação de energia térmica dos gases para todo o ambiente ao seu redor devido a essa diferença de temperatura. Exemplo: a queima do gás no fogão de cozinha; </t>
  </si>
  <si>
    <t xml:space="preserve"> Atrito: transformação de energia mecânica em energia térmica. Exemplo: esfregar as mãos;  </t>
  </si>
  <si>
    <t xml:space="preserve"> Resistência elétrica: transformação de energia elétrica em energia térmica. Exemplo: a resistência que aquece a água dentro do chuveiro. </t>
  </si>
  <si>
    <t xml:space="preserve">A produção da maior parte da energia elétrica origina-se pela formação de energia térmica, que geralmente utiliza o petróleo, gás natural e o carvão, entre outros derivados, que são fontes não renováveis de energia. Uma vez que a energia térmica esteja disponível, o próximo passo é convertê-la em energia mecânica. O </t>
  </si>
  <si>
    <t xml:space="preserve">processo mais usual consiste em aquecer a água para produzir vapor, que por sua vez, é comprimido e utilizado para movimentar as turbinas que acionam um gerador elétrico acoplado as mesmas, como ilustrado na Figura 1.8, que mostra o principio básico de operação de uma usina termoelétrica. Verifica-se pela figura que o vapor de água utilizado para o acionamento da turbina é condensado e reutilizado no processo de geração de eletricidade.  </t>
  </si>
  <si>
    <t xml:space="preserve">FIGURA 1.8: Geração termoelétrica de eletricidade.  </t>
  </si>
  <si>
    <t xml:space="preserve">Conversão Magneto hidrodinâmica (MHD)  </t>
  </si>
  <si>
    <t xml:space="preserve">Em um conversor MHD, os gases são ionizados por meio de temperaturas altíssimas, em torno de 1650 graus Celsius (1650°C), sendo que os gases quentes passam através de um forte campo magnético que origina uma corrente elétrica. Os gases extraídos retornam novamente para a fonte de calor para completar um ciclo. Os conversores MHD não possuem partes mecânicas móveis, como mostrado na Figura 1.9. </t>
  </si>
  <si>
    <t xml:space="preserve">FIGURA 1.9: Princípio do conversor MHD.  </t>
  </si>
  <si>
    <t xml:space="preserve">Emissão Termiônica  </t>
  </si>
  <si>
    <t xml:space="preserve">O conversor de energia termoiônica é um dispositivo constituído por dois eletrodos num vácuo. O eletrodo emissor é aquecido e produz elétrons livres, enquanto o eletrodo coletor é mantido a uma temperatura mais baixa e recebe os elétrons emitidos pelo emissor.  </t>
  </si>
  <si>
    <t xml:space="preserve">Efeito Fotoelétrico </t>
  </si>
  <si>
    <t xml:space="preserve">O efeito fotoelétrico consiste na emissão de elétrons pela matéria sob a ação da luz e foi descoberto em 1887 pelo cientista alemão Heinrich Hertz (1857-1894). Assim, radiação eletromagnética, como a luz, incidindo na superfície de um metal pode extrair elétrons dessa superfície. Um fóton de radiação eletromagnética ao atingir o metal é completamente absorvido por um único elétron que com esta energia adicional pode “escapar” do metal, gerando uma corrente elétrica. Alguns metais, como o zinco, potássio e o óxido de césio, emitem elétrons quando as suas superfícies são atingidas pela luz.  </t>
  </si>
  <si>
    <t xml:space="preserve">Exemplos comuns de foto eletricidade são os tubos de televisão e as células fotoelétricas. Uma célula fotoelétrica é constituída de um catodo (c) e de um anodo (a) metálicos, no interior de uma ampola de vidro na qual é criado vácuo, como ilustrado na Figura 1.10. Reveste-se a superfície côncava do catodo por uma fina camada de metal alcalino. Quando a luz atravessa a janela e incide na superfície do catodo, libera elétrons que são atraídos pelo anodo, fechando o circuito elétrico e </t>
  </si>
  <si>
    <t xml:space="preserve">indicando a passagem de corrente no amperímetro. Assim, um raio de luz incidindo na janela age como uma chave elétrica que fecha o circuito. Ao se bloquear a incidência da luz, cessa a passagem de corrente elétrica, como se uma chave abrisse o circuito. Atualmente são usados sistemas mais simples e mais eficazes, com o mesmo princípio de funcionamento, chamados fotos sensores.  </t>
  </si>
  <si>
    <t xml:space="preserve">FIGURA 1.10: Princípio de uma célula fotovoltaica.  </t>
  </si>
  <si>
    <t xml:space="preserve">Efeito Piezo elétrico </t>
  </si>
  <si>
    <t xml:space="preserve">Certos cristais, como o quartzo e os sais de Rochelle, geram uma tensão quando vibram mecanicamente. Este fenômeno é conhecido como efeito piezo elétrico. Um exemplo é a cápsula de cristal dos toca discos, que contém um cristal de sal de Rochelle ao qual é fixada a agulha. À medida que a agulha passa pelos sulcos dos discos, ela oscila de um lado para o outro. Este movimento mecânico é aplicado ao cristal que gera uma tensão proporcional a sua vibração.   </t>
  </si>
  <si>
    <t xml:space="preserve">Termopares </t>
  </si>
  <si>
    <t xml:space="preserve">Os termopares são dispositivos elétricos utilizados na medição de temperatura. Foram descobertos por acaso em 1822, quando o físico Thomas Seebeck juntou dois metais que geraram uma tensão elétrica em função das suas temperaturas. Este princípio ficou conhecido como efeito Seebeck e propiciou a utilização de termopares para a medição de temperatura. </t>
  </si>
  <si>
    <t xml:space="preserve">Um termopar ou par termométrico consiste de dois condutores metálicos de natureza distinta, na forma de metais puros ou ligas homogêneas, que são soldados um ao outro em uma das extremidades. Se a junção dos dois metais for aquecida, gera-se uma f.e.m. (ordem de mV), sendo esta uma função do aquecimento dos dois metais diferentes e com temperaturas diferentes em suas extremidades. A f.e.m. gerada por um termopar depende única e exclusivamente </t>
  </si>
  <si>
    <t xml:space="preserve">da composição química dos dois metais e das temperaturas entre as duas junções; ou seja, a tensão gerada independe do gradiente de temperatura ao longo dos fios. Na Figura 1.11 é ilustrado o princípio de funcionamento de um termopar, na qual a tensão lida pelo voltímetro é função da diferença de potencial entre os metais A e B, quando aquecidos.   </t>
  </si>
  <si>
    <t xml:space="preserve">FIGURA 1.11: Princípio de um termopar.   </t>
  </si>
  <si>
    <t xml:space="preserve">Correntes e Tensões Contínua e Alternada </t>
  </si>
  <si>
    <t xml:space="preserve">A corrente elétrica que circula nos fios ou condutores e nos aparelhos elétricos, ou tensão elétrica que alimenta um circuito, pode apresentar dois tipos, alternada ou contínua, sendo indicada como CA ou CC nos aparelhos. </t>
  </si>
  <si>
    <t xml:space="preserve">Uma corrente elétrica ou tensão alternada é gerada por dínamos ou geradores\alternadores, e varia com o tempo em ciclos, sendo que seu valor se altera com a passagem do tempo, sendo assim sinais periódicos, como as formas de onda apresentadas na Figura 1.12. Nas tomadas das residências, a freqüência com que a corrente se alterna é de 60 Hz, ou seja, 60 ciclos por segundo.  </t>
  </si>
  <si>
    <t xml:space="preserve">De uma forma geral, podemos definir a corrente e tensão alternada como: </t>
  </si>
  <si>
    <t xml:space="preserve">“Uma Corrente Alternada é aquela que inverte, periodicamente, o sentido no qual está circulando. Ela também varia a sua intensidade continuamente no tempo”.  </t>
  </si>
  <si>
    <t xml:space="preserve">“Uma Tensão Alternada é aquela que inverte, periodicamente, a polaridade da sua tensão.” </t>
  </si>
  <si>
    <t xml:space="preserve">A Tensão ou Corrente Alternada Senoidal é aquela cuja forma de onda é representada por uma senóide. Dizemos assim que é um sinal senoidal. A forma de onda periódica mais importante e de maior interesse é a alternada senoidal de tensão e de corrente, pois a energia elétrica gerada nas usinas e consumida na maioria dos equipamentos elétricos utiliza a tensão e corrente alternada senoidal. </t>
  </si>
  <si>
    <t xml:space="preserve">FIGURA 1.12: Formas da onda de tensão e corrente em corrente alternada. </t>
  </si>
  <si>
    <t xml:space="preserve">A corrente contínua é aquela que circula através de um condutor ou de um circuito somente em um único sentido. A razão da corrente ser unidirecional se deve ao fato das fontes de tensão, como as pilhas e as baterias, manterem a mesma polaridade da tensão de saída, como ilustrado na Figura 1.13. A tensão fornecida por essas fontes é chamada de tensão de corrente contínua ou simplesmente de tensão CC. Uma fonte de tensão contínua pode variar o valor da sua tensão de saída, mas se a polaridade for mantida, a corrente fluirá somente em um sentido.  </t>
  </si>
  <si>
    <t xml:space="preserve">FIGURA 1.13: Formas da onda de tensão e corrente em corrente contínua. </t>
  </si>
  <si>
    <t xml:space="preserve">Estamos encerrando a unidade. Sempre que tiver uma dúvida entre em contato com seu tutor virtual através do ambiente virtual de aprendizagem e consulte sempre a biblioteca do seu polo.   </t>
  </si>
  <si>
    <t xml:space="preserve">Lembre-se de realizar as atividades desta unidade de estudo. Elas irão ajudá-lo a fixar o conteúdo, além de proporcionar sua autonomia no processo de ensino-aprendizagem.   </t>
  </si>
  <si>
    <t xml:space="preserve">Exercícios - unidade 1  </t>
  </si>
  <si>
    <t xml:space="preserve">1.Escreva a palavra ou palavras que completam mais corretamente cada uma das seguintes afIrmações: </t>
  </si>
  <si>
    <t xml:space="preserve">a) A capacidade de uma carga realizar trabalho é o seu ___________________. </t>
  </si>
  <si>
    <t xml:space="preserve">b) Quando uma carga é diferente da outra, há uma _______________________ de______________. </t>
  </si>
  <si>
    <t xml:space="preserve">c) A unidade de diferença de potencial é o ______________________________. </t>
  </si>
  <si>
    <t xml:space="preserve">d) A soma das diferenças de potencial de todas as cargas é igual a ________________ da fonte. </t>
  </si>
  <si>
    <t xml:space="preserve">e) O movimento de carga produz uma ___________________. </t>
  </si>
  <si>
    <t xml:space="preserve">f) Uma grande quantidade de carfas em movimento representa um valor ________de corrente. </t>
  </si>
  <si>
    <t xml:space="preserve">g) Quando a diferença de potencial for zero, o valor da corrente sera____________. </t>
  </si>
  <si>
    <t xml:space="preserve">h) O fluxo de carga elétrica em um circuito é chamado de ___________________. </t>
  </si>
  <si>
    <t xml:space="preserve">i) O sentido do fluxo convencional da corrente é do ponto de potencial ______________ para o ponto de potencial __________________. </t>
  </si>
  <si>
    <t xml:space="preserve">j) A corrente contínua (cc) tem somente ______________________sentido. </t>
  </si>
  <si>
    <t xml:space="preserve">k) Uma ________________é um exemplo de uma fonte de tensão cc. </t>
  </si>
  <si>
    <t xml:space="preserve">l) Uma corrente alternada (ca) _____________________ a sua polaridade. </t>
  </si>
  <si>
    <t xml:space="preserve">2.Um fio de cobre está sendo percorrido por uma corrente elétrica. Esta corrente elétrica é constituída pelo movimento ordenado de: </t>
  </si>
  <si>
    <t xml:space="preserve">a) elétrons livres; </t>
  </si>
  <si>
    <t xml:space="preserve">b) prótons; </t>
  </si>
  <si>
    <t xml:space="preserve">c) nêutrons; </t>
  </si>
  <si>
    <t xml:space="preserve">d) elétrons livres num sentido e prótons em sentido oposto;  </t>
  </si>
  <si>
    <t xml:space="preserve">e) elétrons livres e prótons no mesmo sentido.  </t>
  </si>
  <si>
    <t xml:space="preserve">3.Pela seção transversal de um fio metálico passam 4,0 x 1019 elétrons por segundo. A carga elétrica do elétron tem módulo 1,6 x 10-19 C. A Intensidade da corrente elétrica que atravessa o fio é, em ampères, igual a: </t>
  </si>
  <si>
    <t xml:space="preserve">a)3,2 b) 6,4 c) 8,0 d) 9,6 e) 16  </t>
  </si>
  <si>
    <t xml:space="preserve">4.Determine a corrente necessária para carregar um dielétrico para que ele acumule uma carga de 20 C após 4s.     </t>
  </si>
  <si>
    <t xml:space="preserve">5.Uma corrente de 8 A carrega uma bateria durante 3 s. Qual a carga acumulada?     </t>
  </si>
  <si>
    <t xml:space="preserve">6.A unidade de carga elétrica no SI é o coulomb (C). Ele é definido a partir de duas outras unidades básicas do SI: a de corrente elétrica, ou seja, o ampère (A) e a de tempo, o segundo (s). Podemos afirmar que:  </t>
  </si>
  <si>
    <t xml:space="preserve">a) C = A x s b) C = A/s c) C = s/A d) C = A x s2 e) C = A/s2    </t>
  </si>
  <si>
    <t xml:space="preserve">7.Uma corrente elétrica com intensidade de 8,0 A percorre um condutor metálico. A carga elementar é e = 1,6 x 10-19 C. Determine o tipo e o número de partículas carregadas que atravessam uma secção transversal desse condutor, por segundo, e marque a opção correta: </t>
  </si>
  <si>
    <t xml:space="preserve">a)Elétrons;4,0 x 1019  partículas b) Elétrons; 5,0 x 1019  partículas c)Prótons;4,0 x 1019  partículas d)Prótons;5,0 x 1019  partículas e)Prótons num sentido e elétrons no outro; 5,0 x 1019   partículas  </t>
  </si>
  <si>
    <t xml:space="preserve">8.Sobre uma carga elétrica de 2,0 x 10-6C, colocada em certo ponto do espaço, age uma força de intensidade 0,80N. Despreze as ações gravitacionais. A intensidade do campo elétrico nesse ponto é:   </t>
  </si>
  <si>
    <t xml:space="preserve">a) 1,6 x 10-6 N/C </t>
  </si>
  <si>
    <t xml:space="preserve">b) 1,3 x 10-5 N/C </t>
  </si>
  <si>
    <t xml:space="preserve">c) 2,0 x 103 N/C </t>
  </si>
  <si>
    <t xml:space="preserve">d) 1,6 x 105 N/C </t>
  </si>
  <si>
    <t xml:space="preserve">e) 4,0 x 105 N/C    </t>
  </si>
  <si>
    <t xml:space="preserve">9: Associe corretamente a coluna da direita com a coluna da esquerda e assinale a alternativa que relaciona corretamente as colunas.  </t>
  </si>
  <si>
    <t xml:space="preserve">Dispositivo:                                                  Transformação de tipo de energia: 1. Pilha de rádio                                          a. Elétrica em Mecânica 2. Gerador de usina hidrelétrica             b. Elétrica em Térmica 3. Chuveiro elétrico                                    c.Térmica em Mecânica 4. Alto-falante                                              d.Química em Elétrica 5. Máquina a vapor                                     e. Mecânica em Elétrica  </t>
  </si>
  <si>
    <t xml:space="preserve">a)1–d; 2–e; 3–b; 4–a; 5–c. </t>
  </si>
  <si>
    <t xml:space="preserve">b) 1–d; 2–a; 3–b; 4–e; 5–c. </t>
  </si>
  <si>
    <t xml:space="preserve">c) 1–b; 2–e; 3–d; 4–a; 5–c. </t>
  </si>
  <si>
    <t xml:space="preserve">d) 1–d; 2–b; 3–c; 4–a; 5–e. </t>
  </si>
  <si>
    <t xml:space="preserve">e) 1–b; 2–a; 3–d; 4–e; 5–c.  </t>
  </si>
  <si>
    <t xml:space="preserve">10: Considere uma partícula carregada com carga Q = 4 μC  e que ela seja colocada em um ponto A de um campo elétrico cujo potencial elétrico seja igual a 60 V. Se essa partícula deslocar para um ponto B, cujo potencial elétrico seja 20 V, qual será o valor da força que atuará sobre esta carga quando ela estiver no ponto A e posteriormente no ponto B? </t>
  </si>
  <si>
    <t xml:space="preserve">Por definição, a força elétrica que atua sobre a carga elétrica em qualquer ponto do campo elétrico é dada pela relação F = Q x E. Sendo assim, temos: </t>
  </si>
  <si>
    <t xml:space="preserve">Q = 4 μC = 4 x 10-6 C  </t>
  </si>
  <si>
    <t>Padrões Elétricos e Convenções 2</t>
  </si>
  <si>
    <t xml:space="preserve">No decorrer da evolução da física, qualquer sistema de unidade era estabelecido conforme as conveniências do trabalho. As grandezas fundamentais eram arbitradas de acordo com a conveniência e, não raro, ocorria à situação de uma grandeza se apresentar como fundamental em um sistema e derivada em outro. </t>
  </si>
  <si>
    <t xml:space="preserve">Procurou a ciência por fim a esse estado de coisas, procurando desenvolver um sistema de unidades completo, abrangendo todos os fenômenos físicos, com um mínimo de constantes de transformação e com algumas poucas dimensões para se definir todas as grandezas derivadas. Em 1901, o engenheiro italiano </t>
  </si>
  <si>
    <t xml:space="preserve">Giorgi elaborou um sistema de padrão de unidades bastante coerente, denominado de MKS. O Sistema Giorgi constitui, com algumas alterações, a base sobre a qual se definiu o sistema internacional de unidades, conhecido pela sigla SI. Todas as unidades elétricas do SI decorrem de homens que deram de seu esforço e capacidade para o progresso da eletricidade.  </t>
  </si>
  <si>
    <t xml:space="preserve">Este segundo capítulo é essencial para que você aprenda a trabalhar com a notação cientifica comumente aplicada em eletricidade, que contempla a transformação dos algarismos para a potência de dez, o arredondamento numérico e o uso de prefixos métricos no lugar da redação completa do algarismo. Ao final do capítulo é realizada uma apresentação da simbologia gráfica padrão utilizada para os principais elementos encontrados em um circuito elétrico e também dos principais diagramas aplicados em circuitos elétricos, que se baseiam no emprego da simbologia padrão.  </t>
  </si>
  <si>
    <t xml:space="preserve">Plano da unidade:  Introdução  Prefixos Métricos   Potências de 10  Notação Científica  Arredondamento de Números  Símbolos Gráficos e Diagramas Elétricos  Diagrama Esquemático  Diagrama de Linhas Simples ou Unifilar   Diagrama de Blocos  Diagrama de Fiação ou de Conexões  </t>
  </si>
  <si>
    <t xml:space="preserve">Bons estudos!  </t>
  </si>
  <si>
    <t xml:space="preserve">Introdução </t>
  </si>
  <si>
    <t xml:space="preserve">Em eletricidade usa-se o sistema métrico internacional de unidades conhecido comumente por SI, cuja abreviação em inglês decorre das palavras “système internationale”. A Tabela 2.1 apresenta as sete unidades básicas do SI são: comprimento, massa, tempo, corrente elétrica, temperatura termodinâmica, intensidade luminosa e quantidade de matéria. Antigamente utilizava-se o sistema métrico MKS, onde M representava o metro (comprimento), K representava o quilograma (massa) e S representava a unidade de tempo (segundo). As duas unidades suplementares do SI são o ângulo plano em radianos (rad), e o ângulo sólido em estereorradiano (sr). </t>
  </si>
  <si>
    <t xml:space="preserve">Tabela 2.1: Unidades básicas do SI. </t>
  </si>
  <si>
    <t xml:space="preserve">Grandeza Unidade Fundamental Símbolo </t>
  </si>
  <si>
    <t xml:space="preserve">Comprimento Metro m </t>
  </si>
  <si>
    <t xml:space="preserve">Massa Quilograma Kg </t>
  </si>
  <si>
    <t xml:space="preserve">Tempo Segundo s </t>
  </si>
  <si>
    <t xml:space="preserve">Corrente Elétrica Ampère A </t>
  </si>
  <si>
    <t xml:space="preserve">Temperatura Termodinâmica </t>
  </si>
  <si>
    <t xml:space="preserve">Kelvin K </t>
  </si>
  <si>
    <t xml:space="preserve">Intensidade luminosa </t>
  </si>
  <si>
    <t xml:space="preserve">Candela Cd </t>
  </si>
  <si>
    <t xml:space="preserve">Quantidade de matéria </t>
  </si>
  <si>
    <t xml:space="preserve">Mole mol   </t>
  </si>
  <si>
    <t xml:space="preserve">Outras unidades usuais podem ser deduzidas a partir de unidades fundamentais e das unidades suplementares. Por exemplo, a unidade de carga é o Coulomb que é deduzida a partir das unidades fundamentais segundo e ampère. A maioria das unidades utilizadas em eletricidade são unidades derivadas, conforme mostrado na Tabela 2.2. </t>
  </si>
  <si>
    <t xml:space="preserve">Tabela 2.2: Unidades utilizadas em eletricidade derivadas do SI. </t>
  </si>
  <si>
    <t xml:space="preserve">Energia Joule J </t>
  </si>
  <si>
    <t xml:space="preserve">Força Newton N </t>
  </si>
  <si>
    <t xml:space="preserve">Potência Watt W </t>
  </si>
  <si>
    <t xml:space="preserve">Carga Elétrica Coulomb C </t>
  </si>
  <si>
    <t xml:space="preserve">Potencial Elétrico Volt V </t>
  </si>
  <si>
    <t xml:space="preserve">Resistência Elétrica Ohm Ω </t>
  </si>
  <si>
    <t xml:space="preserve">Condutância Elétrica Siemens S </t>
  </si>
  <si>
    <t xml:space="preserve">Capacitância Elétrica Farad F </t>
  </si>
  <si>
    <t xml:space="preserve">Indutância Elétrica Henry H </t>
  </si>
  <si>
    <t xml:space="preserve">Freqüência Hertz Hz </t>
  </si>
  <si>
    <t xml:space="preserve">Fluxo Magnético Weber Wb </t>
  </si>
  <si>
    <t xml:space="preserve">Densidade de Fluxo Magnético </t>
  </si>
  <si>
    <t xml:space="preserve">Tesla T  </t>
  </si>
  <si>
    <t xml:space="preserve">Prefixos Métricos </t>
  </si>
  <si>
    <t xml:space="preserve">No estudo da eletricidade básica, algumas unidades elétricas são pequenas demais ou grandes demais para serem expressas convenientemente. Por exemplo, no caso da resistência, frequentemente utilizamos valores de milhões ou milhares de ohms. O prefixo Kilo (designado pela letra K) mostrou-se uma forma conveniente de se representar mil. Assim, para dizer que um resistor tem um valor de 10.000 Ω, nos referimos a ele como um resistor de 10 KΩ. No caso da corrente, frequentemente utilizamos valores de milésimos ou milionésimos de ampères. Utilizamos então expressões como miliampères (mA) e microampères (μA). O </t>
  </si>
  <si>
    <t xml:space="preserve">prefixo mili é uma forma abreviada de se escrever milésimos e micro é uma abreviação para milionésimos. Assim, 0,015 A toma-se 15 miliampères (15 mA) e 0,000003 A torna-se 3 microampères (3μA). Na Tabela 2.3 estão ilustrados os principais prefixos métricos utilizados em eletricidade.  </t>
  </si>
  <si>
    <t xml:space="preserve">Tabela 2.3: Prefixos métricos utilizados em eletricidade. </t>
  </si>
  <si>
    <t xml:space="preserve">Prefixo Símbolo Valor </t>
  </si>
  <si>
    <t xml:space="preserve">Tera T 1 000 000 000 000  </t>
  </si>
  <si>
    <t xml:space="preserve">Giga G 1 000 000 000  </t>
  </si>
  <si>
    <t xml:space="preserve">Mega M 1 000 000  </t>
  </si>
  <si>
    <t xml:space="preserve">Kilo K 1 000  </t>
  </si>
  <si>
    <t xml:space="preserve">Mili M 0,001  </t>
  </si>
  <si>
    <t xml:space="preserve">Micro μ 0,000 001  </t>
  </si>
  <si>
    <t xml:space="preserve">Nano N 0,000 000 001  </t>
  </si>
  <si>
    <t xml:space="preserve">Pico P 0,000 000 000 001  </t>
  </si>
  <si>
    <t xml:space="preserve">Exemplo: Um gerador tem capacidade de fornecer 500.000 Watts. Qual a sua capacidade em kW e MW? </t>
  </si>
  <si>
    <t xml:space="preserve">500.000 Watts = 500 X 1.000 = 500 kW </t>
  </si>
  <si>
    <t xml:space="preserve">500.000 Watts = 0,5 X 1.000.000 = 0,5 MW  </t>
  </si>
  <si>
    <t xml:space="preserve">Potências de 10 </t>
  </si>
  <si>
    <t xml:space="preserve">Já vimos que frequentemente é necessário ou conveniente converter uma unidade de medida em outra unidade que pode ser maior ou menor. No item anterior isto foi feito substituindo-se determinados valores por um prefixo métrico. Outra forma seria converter o número da potência de 10. Muitas vezes nos referimos às potências de 10 como a "notação de engenheiro". A Tabela 2.4 exemplifica números expressos na potência de 10. </t>
  </si>
  <si>
    <t xml:space="preserve">Tabela 2.4: Potências de 10. </t>
  </si>
  <si>
    <t xml:space="preserve">Prefixo Número Potencia de 10 </t>
  </si>
  <si>
    <t xml:space="preserve">Tera 1 000 000 000 000  1012 </t>
  </si>
  <si>
    <t xml:space="preserve">Giga 1 000 000 000  109 </t>
  </si>
  <si>
    <t xml:space="preserve">Mega 1 000 000  106 </t>
  </si>
  <si>
    <t xml:space="preserve">Kilo 1 000  103 </t>
  </si>
  <si>
    <t xml:space="preserve">Mili 0,001  10-3 </t>
  </si>
  <si>
    <t xml:space="preserve">Micro 0,000 001  10-6 </t>
  </si>
  <si>
    <t xml:space="preserve">Nano 0,000 000 001  10-9 </t>
  </si>
  <si>
    <t xml:space="preserve">Pico 0,000 000 000 001  10-12 </t>
  </si>
  <si>
    <t xml:space="preserve">Para se converter um número para a potência de 10, algumas regras devem ser seguidas: </t>
  </si>
  <si>
    <t xml:space="preserve">Regra1: Para se escrever números maiores do que 1 na forma de um número pequeno vezes uma potência de 10, desloca-se a casa decimal para a esquerda tantos algarismos quantos os desejados. A seguir, multiplica-se o número obtido por 10, elevado a uma potência igual ao número de casas deslocadas. Ex.: 3000 = 3.000 = 3 X 103 (a potência ou expoente é 3) </t>
  </si>
  <si>
    <t xml:space="preserve">6500 = 65.00 = 65 X 102 (a potência ou expoente é 2) </t>
  </si>
  <si>
    <t xml:space="preserve">880000 = 88.0000 = 88 X 104 (a potência ou expoente é 4) </t>
  </si>
  <si>
    <t xml:space="preserve">42,56  = 4,256 X 10 (a potência ou expoente é 1) </t>
  </si>
  <si>
    <t xml:space="preserve">Regra 2: Para se escrever números menores do que 1 como um número inteiro vezes uma potência de 10, desloca-se a casa decimal para a direita tantos algarismos quantos forem necessários. A seguir, multiplica-se o número obtido por 10, elevado a uma potência negativa igual ao número de casas decimais deslocadas.  </t>
  </si>
  <si>
    <t xml:space="preserve">Ex.: 0,006 = 6 X 10-3 (a potência ou expoente é -3) </t>
  </si>
  <si>
    <t xml:space="preserve">0,435 = 4,35 X 10-1 (a potência ou expoente é -1) </t>
  </si>
  <si>
    <t xml:space="preserve">0,435 = 43,5 X 10-2 (a potência ou expoente é -2) </t>
  </si>
  <si>
    <t xml:space="preserve">0,00092 = 92 X 10-5 (a potência ou expoente é -5) </t>
  </si>
  <si>
    <t xml:space="preserve">Regra 3: Para converter um número expresso com uma potência positiva de 10 num número decimal, desloca-se a casa decimal para a direita tantas casas ou posições quanto o valor do expoente. </t>
  </si>
  <si>
    <t xml:space="preserve">Ex.: 0,615 X 103 = 615 (a potência ou expoente é 3, portanto desloca-se a vírgula três casas para a direita) </t>
  </si>
  <si>
    <t xml:space="preserve">0,615 X 106 = 615 000 = 615.000 (a potência ou expoente é 6, portanto desloca-se a vírgula seis casas para a direita) </t>
  </si>
  <si>
    <t xml:space="preserve">65 X 102 = 65 00 = 6.500,0 (a potência ou expoente é 2, portanto desloca-se a vírgula duas casas para a direita) </t>
  </si>
  <si>
    <t xml:space="preserve">Regra 4: Para converter um número expresso como uma potência negativa de 10 em um número decimal, desloca-se a vírgula para a esquerda tantas casas ou posições quanto o valor do expoente. </t>
  </si>
  <si>
    <t xml:space="preserve">Ex.: 70 X 10-3 = 0,0070 (a potência ou expoente é -3, portanto desloca-se a vírgula três casas para a esquerda) </t>
  </si>
  <si>
    <t xml:space="preserve">82,4 X 10-2 = 0,824 (a potência ou expoente é -2, portanto desloca-se a vírgula duas casas para a esquerda) </t>
  </si>
  <si>
    <t xml:space="preserve">0,5 X 10-3 = 0,0005 (a potência ou expoente é -3, portanto desloca-se a vírgula três casas para a esquerda) </t>
  </si>
  <si>
    <t xml:space="preserve">Regra 5: Para se multiplicar dois ou mais números como potências de 10, multiplica-se os coeficientes para se obter o novo coeficiente e soma-se os expoentes para se obter o novo expoente de 10. </t>
  </si>
  <si>
    <t xml:space="preserve">Ex.: 102 X 104 = 102+4 = 106  </t>
  </si>
  <si>
    <t xml:space="preserve">10-1 X 104 = 10-1+4 = 103   </t>
  </si>
  <si>
    <t xml:space="preserve">40 X 103)(25 X 102) = 40 X 25 X 103+2 = 1000 X 105  = 108 </t>
  </si>
  <si>
    <t xml:space="preserve">(3 X 10-4)(6 X 106) = 3 X 6 X 10-4+6 = 18 X 102  = 1.800 </t>
  </si>
  <si>
    <t xml:space="preserve">Regra 6: Para se dividir por potências de 10, aplica-se a seguinte fórmula:  = 1 X 10-n </t>
  </si>
  <si>
    <t xml:space="preserve">Ex.: 15 / 10-1 = 15 X 101= 150  </t>
  </si>
  <si>
    <t xml:space="preserve">15 / 10-3 = 15 X 103= 15.000  </t>
  </si>
  <si>
    <t xml:space="preserve">1500 / 104 = 1.500 X 10-4= 0,150 </t>
  </si>
  <si>
    <t xml:space="preserve">(0,25 X 4) / 10-2 = 1 X 102= 100  </t>
  </si>
  <si>
    <t xml:space="preserve">Notação Científica  </t>
  </si>
  <si>
    <t xml:space="preserve">Em notação científica, o coeficiente da potência de 10 é sempre expresso com uma casa decimal seguido de uma potência de 10 adequada. </t>
  </si>
  <si>
    <t xml:space="preserve">Exemplo: Exprima os seguintes números em notação científica:        300.000 = 3 00 000 = 3 X 105 ( pela Regra 1, a potência ou expoente é 5, portanto desloca-se a vírgula cinco casas para a esquerda); </t>
  </si>
  <si>
    <t xml:space="preserve">7.425 = 7,425 X 103 ( pela Regra 1, a potência ou expoente é 3, portanto desloca-se a vírgula três casas para a esquerda); </t>
  </si>
  <si>
    <t xml:space="preserve">0,001 = 0.001 X 10-3 = 1 X 10-3 ( pela Regra 2, a potência ou expoente é -3, portanto desloca-se a vírgula três casas para a direita); </t>
  </si>
  <si>
    <t xml:space="preserve">0,015 = 0.01,5 X 10-2 = 1,5 X 10-2 ( pela Regra 2, a potência ou expoente é -2, portanto desloca-se a vírgula duas casas para a direita)  </t>
  </si>
  <si>
    <t xml:space="preserve">Arredondamento de Números </t>
  </si>
  <si>
    <t xml:space="preserve">Qualquer algarismo necessário para definir um determinado valor é chamado de algarismo significativo. Por exemplo, uma tensão de 115 Volts, tem três algarismos significativos 1, 1 e 5. Em eletricidade, os valores típicos são geralmente expressos com três algarismos significativos. No arredondamento de números, o zero não é considerado significativo se ele aparecer imediatamente após a casa decimal e se for seguido por outros algarismos significativos. Neste caso, o zero </t>
  </si>
  <si>
    <t xml:space="preserve">deve ser mantido durante o arredondamento e a contagem dos algarismos significativos deve começar pelo primeiro algarismo significativo além do zero. Por exemplo: 0,00012 tem dois algarismos significativos, 1 e 2, e os zeros precedentes não são contados. Contudo, 23,0 possuem três algarismos significativos, 2, 3 e 0. Neste caso o zero é significativo, pois ele não é seguido por outros algarismos significativos.  </t>
  </si>
  <si>
    <t xml:space="preserve">Um número é arredondado suprimindo-se um ou mais algarismo da sua direita. Se o algarismo a ser suprimido for menor do que 5, deixamos o algarismo como está. Por exemplo: 4,1632, ao ser arredondado para quatro os algarismos ficarão 4,163; ao ser arredondado para três algarismos, ficarão 4,16. Se o algarismo a ser suprimido for maior que 5, aumentamos o algarismo da sua esquerda de uma unidade. Por exemplo: 7,3468 se forem arredondado para quatro algarismos, ficará 7,347; se arredondado para três algarismos, ficará 7,35. Se o algarismo a ser suprimido for exatamente 5 ( isto é, 5 seguido de nada mais do que zeros), aumentamos os algarismos a sua esquerda de uma unidade se este for ímpar e deixamos o algarismo da esquerda como está se este for um número par. Por exemplo: 2,175, quando arredondado para três algarismos, fica 2,18. O número 2,185 também seria arredondado para o mesmo valor, 2,18, se fosse arredondado para três algarismos. </t>
  </si>
  <si>
    <t xml:space="preserve">Exemplo: Arredonde os seguintes números até três algarismos significativos. </t>
  </si>
  <si>
    <t xml:space="preserve">Para o arredondamento devemos observar o quarto algarismo significativo da direita e verificar se este é menor, igual ou maior que cinco. </t>
  </si>
  <si>
    <t xml:space="preserve">5,6428 = 5,64                         0,01695 = 0,0170 </t>
  </si>
  <si>
    <t xml:space="preserve">49,67 = 49,7                           2078 = 2080 </t>
  </si>
  <si>
    <t xml:space="preserve">305,42 = 305                                     12,46 X 105 = 12,5 X 105 </t>
  </si>
  <si>
    <t xml:space="preserve">782,51 = 783                                    1,865 X 102 = 1,86 X 102 </t>
  </si>
  <si>
    <t xml:space="preserve">0,003842 = 0,00384                         1,003 X 10-3 = 1,00 X 10-3      </t>
  </si>
  <si>
    <t xml:space="preserve">Símbolos Gráficos e Diagramas Elétricos  </t>
  </si>
  <si>
    <t xml:space="preserve">Diagrama Esquemático </t>
  </si>
  <si>
    <t xml:space="preserve">O diagrama esquemático nada mais é do que a "planta" de um esquema elétrico, que pode ser um equipamento eletrônico ou circuito elétrico. Neste diagrama os componentes são representados com seus símbolos e, além disso, do modo em que eles são interligados. Em alguns diagramas temos informações adicionais como formas de onda e as tensões encontradas em determinados pontos do circuito. Não é possível montar qualquer esquema elétrico sem um diagrama esquemático completo, onde todos os valores dos componentes são detalhados. Um diagrama esquemático é, portanto, um diagrama que mostra, através de símbolos gráficos, as ligações elétricas existentes e as funções das diferentes partes do circuito. </t>
  </si>
  <si>
    <t xml:space="preserve">As Figuras 2.1 e 2.2 ilustram diferentes diagramas esquemáticos, com diferentes níveis de complexidades. Na Figura 2.1 têm-se um diagrama esquemático de um circuito elétrico simples (2b), obtido a partir do seu diagrama descritivo (2a). No diagrama esquemático estão representados além dos fios de conexão, a pilha seca, a chave ou interruptor e a lâmpada. Observe a representação dos sinais positivo (+) e negativo (–) em ambas as representações, descritiva e esquemática, da pilha seca. A Figura 2.2 mostra um esquema de um rádio receptor com dois transistores, apresentando os componentes na ordem em que são utilizados, da esquerda para a direita, convertendo o sinal de ondas de rádio captado pela antena na entrada, em ondas sonoras na saída, dada pelos fones de ouvido. Através do diagrama da Figura 2.2 torna-se possível seguir o funcionamento do circuito a partir do sinal de entrada na antena até a saída nos fones de ouvido. Verifica-se a identificação dos valores numéricos dos componentes diretamente no diagrama esquemático. </t>
  </si>
  <si>
    <t xml:space="preserve">FIGURA 2.1: Diagrama esquemático de um circuito simples.  </t>
  </si>
  <si>
    <t xml:space="preserve">Diagrama descritivo  </t>
  </si>
  <si>
    <t xml:space="preserve">b) Diagrama esquemático  </t>
  </si>
  <si>
    <t xml:space="preserve">FIGURA 2.2: Diagrama esquemático de um rádio com dois transistores, Q1 e Q2. </t>
  </si>
  <si>
    <t xml:space="preserve">Os símbolos gráficos padronizados para os componentes elétricos e eletrônicos mais comuns estão ilustrados na Figura 2.3..  </t>
  </si>
  <si>
    <t xml:space="preserve">FIGURA 2.3: Simbologia padrão para circuitos elétricos. </t>
  </si>
  <si>
    <t xml:space="preserve">Diagrama de Linhas Simples ou Unifilar </t>
  </si>
  <si>
    <t xml:space="preserve">O diagrama unifilar mostra as partes que compõem um circuito elétrico através de linhas simples e símbolos gráficos adequados. É a simplificação da representação do circuito elétrico da instalação. Por meio de uma única linha se indica o número de condutores e a sua trajetória no esquema elétrico, fornecendo a informação básica necessária sobre as relações internas de um circuito elétrico, contudo sem detalhar o esquema elétrico como no diagrama esquemático. É a forma de representação mais utilizada em projetos de instalações elétricas. </t>
  </si>
  <si>
    <t xml:space="preserve">A Figura 2.4 ilustra um diagrama unifilar de uma subestação de eletricidade, mostrando o equipamento principal (transformador trifásico), os dispositivos de chaveamento e os circuitos de ligação dados por condutores do tipo ASCR. O percurso da eletricidade pode ser traçado partindo do cabo ACSR, descendo através de um para-raios aterrado, passando por uma chave desligada, por chaves desligadas com fusível e por um transformador trifásico. Continua o seu caminho para baixo através de um disjuntor a óleo, passando por uma chave desligada, por outro para-raios, e sai através de outro condutor ACSR.    </t>
  </si>
  <si>
    <t xml:space="preserve">FIGURA 2.4: Diagrama unifilar de uma subestação.  </t>
  </si>
  <si>
    <t xml:space="preserve">Diagrama de Blocos  </t>
  </si>
  <si>
    <t xml:space="preserve">Outro tipo de diagrama explicativo utilizado muitas vezes é o Diagrama de Blocos, que consiste essencialmente em um desenho simples cujo objetivo é apresentar o princípio de funcionamento de um esquema elétrico, não fornecendo informações sobre os componentes específicos ou sobre as conexões dos condutores. A necessidade dos diagramas de blocos está muitas vezes no interesse em conhecer o funcionamento de uma instalação sem ter que analisar detalhadamente o diagrama esquemático completo, o que demanda de muito tempo. Portanto, a utilização do diagrama de blocos é limitada, mas fornece uma forma simples de ilustrar as características gerais de um circuito, sendo frequentemente empregado por engenheiros e técnicos como uma primeira etapa no projeto e disposição dos componentes de novos equipamentos. </t>
  </si>
  <si>
    <t xml:space="preserve">O diagrama de blocos apresenta na forma de blocos o percurso de um sinal através de um circuito da entrada até a saída. Os blocos são desenhados na forma de quadrados ou de retângulos conectados através de linhas simples. As setas colocadas nas extremidades das linhas mostram o sentido do fluxo do sinal desde a entrada até a saída. Como regra geral, coloca-se dentro do bloco a informação necessária para descrever os componentes ou os estágios do esquema elétrico. Para ilustrar o funcionamento de um circuito a partir do diagrama de blocos, considere a Figura 2.5, na qual o sinal entra pela antena, prossegue através do circuito misturador, passa pelos dois estágios de amplificação da frequência intermediária (FI), pelo estágio de detecção e finalmente pelo estágio de saída e alto-falante. O oscilador está em um circuito secundário e desta forma não aparece na trajetória principal do sinal, porém injeta um sinal adicional na trajetória principal.  </t>
  </si>
  <si>
    <t xml:space="preserve">FIGURA 2.5: Diagrama de blocos de um circuito típico de um rádio receptor transistorizado. </t>
  </si>
  <si>
    <t xml:space="preserve">Diagrama de Fiação ou de Conexões  </t>
  </si>
  <si>
    <t xml:space="preserve">É um diagrama detalhado de cada instalação do circuito, mostrando todos os conectores de fiação ou cabos, placas de terminais e os componentes elétricos e eletrônicos do circuito. O diagrama de fiação típico mostra os componentes de um circuito de uma forma descritiva, sendo identificados pelo nome ou alternativamente pode-se utilizar um esquema de código de cores para identificar determinados fios ou condutores. Esses diagramas mostram também frequentemente a posição relativa dos componentes dentro de um determinado espaço, como ilustra a Figura 2.6.   </t>
  </si>
  <si>
    <t xml:space="preserve">FIGURA 2.6: Diagrama de fiação do circuito de partida de um carro.  </t>
  </si>
  <si>
    <t xml:space="preserve">Planta de Instalação Elétrica </t>
  </si>
  <si>
    <t xml:space="preserve">A planta ou plano de uma instalação elétrica constitui uma parte completa dentro do conjunto de plantas usadas na construção de um edifício. Em geral, se utiliza a planta baixa da construção para localizar os componentes do sistema elétrico do prédio, tais como tomadas, interruptores, luminárias e outros dispositivos, sendo que o arranjo dos dispositivos e da fiação é representado por </t>
  </si>
  <si>
    <t xml:space="preserve">meio de símbolos. A Figura 2.7 ilustra a planta de uma sala de estar, com duas distribuições de três fios, além das tomadas, interruptores e lâmpadas. As linhas cruzadas indicam o número de condutores no eletroduto ou no cabo. Se forem omitidas as linhas cruzadas, subentende-se que existem dois fios na ligação. No esquema da planta da instalação elétrica da sala de estar, uma lâmpada no teto é desligada junto a duas portas diferentes.   </t>
  </si>
  <si>
    <t xml:space="preserve">FIGURA 2.7: Planta baixa de uma instalação elétrica de uma sala de estar.  </t>
  </si>
  <si>
    <t xml:space="preserve">Ficamos por aqui. Estamos encerrando a unidade. Sempre que tiver uma dúvida entre em contato com seu tutor virtual através do ambiente virtual de aprendizagem e consulte sempre a biblioteca do seu polo.    </t>
  </si>
  <si>
    <t xml:space="preserve">Exercícios - unidade 2  </t>
  </si>
  <si>
    <t xml:space="preserve">1.Escreva a palavra ou palavras que completam corretamente as seguintes afirmações:  </t>
  </si>
  <si>
    <t xml:space="preserve">a) Um desenho que mostra as partes reais de um circuito e as suas ligações é chamado de diagrama _______________. b) Num diagrama esquemático, os componentes são representados através de _______________________. c) Os diagramas esquemáticos geralmente são desenhados com a entrada á ___________ e a saída à _____________.  d) Para identificar os componentes num diagrama esquemático costuma-se utilizar letras, por exemplo: ___________ para os resistores; ____ para os capacitores e ____ para os indutores. </t>
  </si>
  <si>
    <t xml:space="preserve">Respostas: </t>
  </si>
  <si>
    <t xml:space="preserve">a)Descritivo    b) Símbolos </t>
  </si>
  <si>
    <t xml:space="preserve">c)Esquerda/direita   d) R, C, L  </t>
  </si>
  <si>
    <t xml:space="preserve">2.Representar a massa da Terra em notação científica. A massa da Terra é dada por 5 960 000 000 000 000 000 000 000 kg.   </t>
  </si>
  <si>
    <t xml:space="preserve">3.Expressar 0,000566 em notação científica.  </t>
  </si>
  <si>
    <t xml:space="preserve">4.Realize as seguintes transformações: </t>
  </si>
  <si>
    <t xml:space="preserve">a) 2 A em miliamperes </t>
  </si>
  <si>
    <t xml:space="preserve">b) 1,327 mA em Amperes </t>
  </si>
  <si>
    <t xml:space="preserve">c) 0,00000004 s em nano segundos (ns) </t>
  </si>
  <si>
    <t xml:space="preserve">5.Exprima os seguintes números na forma de números decimais: </t>
  </si>
  <si>
    <t xml:space="preserve">(2,1 x 10-1) x (4 x 102); </t>
  </si>
  <si>
    <t xml:space="preserve">b) 7.500 / 100; </t>
  </si>
  <si>
    <t xml:space="preserve">c) (2800 x 75,61) / (0,0009005 x 0,0834)  </t>
  </si>
  <si>
    <t xml:space="preserve">6.Para formar o múltiplo ou submúltiplo de uma unidade, basta colocar o nome do prefixo desejado na frente do nome desta unidade. Qual dos prefixos NÃO é utilizado nas unidades do Sistema Internacional (SI)? </t>
  </si>
  <si>
    <t xml:space="preserve">a)Tera b)Mega c)Pico d)Femto e) Exa  </t>
  </si>
  <si>
    <t xml:space="preserve">7:Com base nessas informações, a expressão do número N abaixo, em notação científica, é dado por:  </t>
  </si>
  <si>
    <t>0,054 0,64</t>
  </si>
  <si>
    <t xml:space="preserve">a) 3,75 x 10² </t>
  </si>
  <si>
    <t xml:space="preserve">b) 7,5 x 10² </t>
  </si>
  <si>
    <t xml:space="preserve">c)  3,75 x 10³ </t>
  </si>
  <si>
    <t xml:space="preserve">d)  7,5 x 10³ </t>
  </si>
  <si>
    <t xml:space="preserve">e) 3,75 x 104 </t>
  </si>
  <si>
    <t xml:space="preserve">8.O número de algarismo significativos de 0,00000000008065 cm é: </t>
  </si>
  <si>
    <t xml:space="preserve">a) 3 c) 11                                            e) 15   </t>
  </si>
  <si>
    <t xml:space="preserve">b) 4                                       d) 14                </t>
  </si>
  <si>
    <t xml:space="preserve">9.A nossa galáxia, a Vía Láctea, contém cerca de 400 bilhões de estrelas. Suponha que 0,05% dessas estrelas possuam um sistema planetário onde exista um planeta semelhante à  Terra. O número de planetas semelhantes à Terra, na Vía Láctea, em notação científica, é:  </t>
  </si>
  <si>
    <t xml:space="preserve">a) 2,0 x 104 b) 2,0 x 106 c) 2,0 x 108 d) 2,0 x 1011 e) 2,0 x 1012  </t>
  </si>
  <si>
    <t xml:space="preserve">10: A Figura 2.8 representa:  </t>
  </si>
  <si>
    <t xml:space="preserve">Fonte: CREDER, Helio. Instalações Elétricas, revista e atualizada.  Rio de Janeiro: LTC, 14° edição, 2002.  </t>
  </si>
  <si>
    <t xml:space="preserve">a) esquema elétrico de uma chave compensadora. </t>
  </si>
  <si>
    <t xml:space="preserve">b) diagrama de blocos de uma partida direta de motor trifásico. </t>
  </si>
  <si>
    <t xml:space="preserve">c) diagrama multifilar de um motor elétrico. </t>
  </si>
  <si>
    <t xml:space="preserve">d) planta da instalação elétrica de um motor. </t>
  </si>
  <si>
    <t xml:space="preserve">e) diagrama esquemático funcional (força e comando) da partida de um motor trifásico. </t>
  </si>
  <si>
    <t>Leis de Ohm e Potência  3</t>
  </si>
  <si>
    <t xml:space="preserve">Resistores são dispositivos elétricos com a função exclusiva de transformar energia elétrica em energia térmica. Em nosso dia-a-dia nos deparamos constantemente com tais dispositivos. Chuveiro elétrico, ferro de passar roupa e lâmpada incandescente são alguns exemplos de dispositivos elétricos classificados como resistivos. Contudo, para a aplicação desses dispositivos é necessário o conhecimento sobre as Leis de Ohm.   </t>
  </si>
  <si>
    <t xml:space="preserve">Objetivo da unidade: </t>
  </si>
  <si>
    <t xml:space="preserve">Assim, o objetivo desta unidade é estabelecer as relações entre corrente elétrica, resistência, tensão e potência em um circuito elétrico, segundo a teoria das Leis de Ohm.  </t>
  </si>
  <si>
    <t xml:space="preserve"> O Circuito Elétrico </t>
  </si>
  <si>
    <t xml:space="preserve"> Resistência, Resistores Fixos e Resistores Variáveis. </t>
  </si>
  <si>
    <t xml:space="preserve"> Lei de Ohm </t>
  </si>
  <si>
    <t xml:space="preserve"> Potência Elétrica </t>
  </si>
  <si>
    <t xml:space="preserve"> Cavalo – Vapor </t>
  </si>
  <si>
    <t xml:space="preserve"> Energia Elétrica  </t>
  </si>
  <si>
    <t xml:space="preserve">Bons estudos!   </t>
  </si>
  <si>
    <t xml:space="preserve">O Circuito Elétrico  </t>
  </si>
  <si>
    <t xml:space="preserve">Um circuito elétrico consiste na interligação criteriosa, numa dada sequencia, de um conjunto de elementos, através dos quais se estabelece uma circulação de cargas elétricas ou da corrente elétrica. Os circuitos elétricos visam à realização de um objetivo pré-determinado, que tanto pode ser o transporte ou a transformação de energia, como o processamento de informação representada sob a forma de um sinal elétrico. </t>
  </si>
  <si>
    <t xml:space="preserve">Os principais elementos de um circuito elétrico são: </t>
  </si>
  <si>
    <t xml:space="preserve">- Fonte de energia:  fornece a energia necessária para que a corrente elétrica circule no circuito. Exemplos: Pilhas, baterias, dínamos, alternadores. </t>
  </si>
  <si>
    <t xml:space="preserve">- Elementos receptores - Transformam a energia elétrica que recebem, em outra forma de energia. Podem ser elementos compostos por resistores puros (aquecedores, secadores de cabelo ou lâmpadas incandescentes), elementos indutivos (motores elétricos, como </t>
  </si>
  <si>
    <t xml:space="preserve">- Condutores de conexão dos elementos - Estabelecem a ligação entre os vários elementos do circuito elétrico. São constituídos por fios condutores (que podem ser de cobre ou alumínio, por exemplo) nus ou com uma isolação na sua cobertura externa. </t>
  </si>
  <si>
    <t xml:space="preserve">Os elementos do circuito elétrico podem ser classificados como sendo ativos ou passivos. Os elementos ativos são capazes de gerar energia e os passivos não podem gerar energia elétrica, embora alguns elementos passivos são capazes de armazenar energia. Nos elementos ativos a corrente circula do menor (-) para o maior potencial (+) e, nos elementos passivos, ela circula do maior (+) para o menor potencial (-). </t>
  </si>
  <si>
    <t xml:space="preserve">Os três componentes passivos mais amplamente empregados são os resistores, capacitores e indutores.  </t>
  </si>
  <si>
    <t xml:space="preserve">Elementos ativos são basicamente geradores de energia elétrica. Na prática, o termo gerador é usado para dispositivos que convertem energia mecânica em </t>
  </si>
  <si>
    <t xml:space="preserve">elétrica. De forma genérica, o termo fonte é mais usual, significando dispositivos que fornecem energia ao circuito, como geradores eletromecânicos, químicos (baterias) ou mesmo circuitos elétricos ou eletrônicos específicos para converter tensões / correntes de um circuito para outro. </t>
  </si>
  <si>
    <t xml:space="preserve">Na Figura 3.1 é ilustrado um circuito elétrico composto por elementos ativo e passivos, na qual o elemento ativo é uma fonte independente de tensão e os elementos passivos são os resistores, indutor e capacitor.  </t>
  </si>
  <si>
    <t xml:space="preserve">FIGURA 3.1: Circuito RLC.  </t>
  </si>
  <si>
    <t xml:space="preserve">Resistência, Resistores Fixos e Resistores Variáveis.  </t>
  </si>
  <si>
    <t xml:space="preserve">Ao provocarmos a circulação de corrente por um material condutor através da aplicação de uma diferença de potencial ou tensão, pode-se observar que, para um mesmo valor de tensão aplicada em condutores de diversos materiais, a corrente possuirá valores diferentes. Isto ocorrerá devido às características intrínsecas de cada material. Em uma série de experiências deste tipo, em 1827, George Simon Ohm verificou que se fosse variada a tensão, a corrente elétrica também variava. Adicionalmente, o quociente entre a tensão utilizada e a corrente medida era constante. </t>
  </si>
  <si>
    <t xml:space="preserve">Este comportamento diferenciado da corrente deve-se à resistência elétrica própria que cada material apresenta, dependendo do tipo de material do condutor, comprimento, área da seção transversal e da temperatura do mesmo. </t>
  </si>
  <si>
    <t xml:space="preserve">A resistência elétrica de cada material atua como uma “barreira” à circulação de corrente elétrica, ou à circulação de elétrons no material. Para haver uma </t>
  </si>
  <si>
    <t xml:space="preserve">melhor interpretação do fenômeno da resistência elétrica, devem-se analisar os aspectos macroscópicos e microscópicos dos diversos materiais. </t>
  </si>
  <si>
    <t xml:space="preserve">Os aspectos microscópicos referem-se à estrutura da matéria, do número de elétrons livres do material e a movimentação destes elétrons livres no interior do material. Quando os elétrons livres são impulsionados a movimentar devido à ação de uma tensão, ocorrerão choques entre os próprios elétrons livres e outros átomos do material, então como efeito disto, ter-se-á uma dificuldade ao deslocamento dos elétrons. </t>
  </si>
  <si>
    <t xml:space="preserve">Assim sendo, as características microscópicas que influenciam no deslocamento dos elétrons livres são: </t>
  </si>
  <si>
    <t xml:space="preserve"> a forma como estão organizados os íons na rede cristalina. </t>
  </si>
  <si>
    <t xml:space="preserve"> o espaçamento disponível para o movimento dos elétrons livres. </t>
  </si>
  <si>
    <t xml:space="preserve"> sua velocidade média de arrasto. </t>
  </si>
  <si>
    <t xml:space="preserve"> número de íons e de elétrons livres disponíveis por unidade de volume.  </t>
  </si>
  <si>
    <t xml:space="preserve">Os fatores macroscópicos são preponderantes na determinação da resistência elétrica de um material, sendo influenciados por: </t>
  </si>
  <si>
    <t xml:space="preserve"> tipo do material que constitui o condutor: os materiais que possuem maior quantidade de elétrons livres são os que oferecem maior facilidade para a passagem da corrente, portanto, uma menor resistência elétrica. Os melhores exemplos são os metais. </t>
  </si>
  <si>
    <t xml:space="preserve"> comprimento: se um condutor for muito extenso, maior será o caminho a ser percorrido pelos elétrons, aumentando a possibilidade de choques e causando perda de energia durante o percurso. Dessa forma, quanto maior for o comprimento, maior será a resistência. </t>
  </si>
  <si>
    <t xml:space="preserve"> área da sua seção transversal: corresponde à largura. Quanto mais largo for o condutor, mais facilmente os elétrons passarão por ele, o que causará diminuição na resistência. </t>
  </si>
  <si>
    <t xml:space="preserve"> temperatura: quanto menor a temperatura, menor a agitação dos átomos que compõem o material, assim, menos os átomos dificultam a passagem </t>
  </si>
  <si>
    <t xml:space="preserve">da corrente elétrica. Deste comportamento temos que a resistência elétrica de um corpo depende de sua temperatura, conforme a expressão (1). </t>
  </si>
  <si>
    <t xml:space="preserve">R = Ro x (1 + α ΔT) (1) </t>
  </si>
  <si>
    <t xml:space="preserve">Onde: R – resistência do condutor a temperatuta T; </t>
  </si>
  <si>
    <t xml:space="preserve">- Ro é a resistência à temperatura To; </t>
  </si>
  <si>
    <t xml:space="preserve">- ΔT = (T – To) é a variação de temperatura a que o corpo foi submetido; </t>
  </si>
  <si>
    <t xml:space="preserve">- α é um parâmetro do material (condutor), chamado de coeficiente de temperatura. A unidade do coeficiente de temperatura é o inverso de uma unidade de temperatura 1/oC. </t>
  </si>
  <si>
    <t xml:space="preserve">Todos estes fatores irão caracterizar a resistência elétrica do material. </t>
  </si>
  <si>
    <t xml:space="preserve">De um modo geral, a resistência elétrica pode ser definida como a capacidade que um corpo tem de opor-se à passagem de corrente elétrica quando submetido a uma diferença de potencial (DDP). Elementos que apresentam resistência elétrica são chamados de resistores, e são representados esquematicamente como na Figura 32. O resistor apresenta-se em dois tipos: fixo e variável.  </t>
  </si>
  <si>
    <t xml:space="preserve">FIGURA 3.2: Resistores elétricos fixos e variáveis. </t>
  </si>
  <si>
    <t xml:space="preserve">A função básica dos resistores é transformar energia elétrica em energia térmica. Em um circuito, eles podem ser utilizados para limitar a passagem de corrente elétrica e impedir que ela cause danos aos dispositivos eletrônicos. Além disso, eles podem ser utilizados em aparelhos domésticos para aquecimento, como é o caso dos chuveiros e dos secadores de cabelo. </t>
  </si>
  <si>
    <t xml:space="preserve">A unidade de medida da resistência no Sistema Internacional é o Ohm, representado pela letra grega Ω (ômega), em homenagem ao físico alemão George Simon Ohm. Essa unidade representa a razão Volt/Ampére. </t>
  </si>
  <si>
    <t xml:space="preserve">R = Ω = V / A (2) </t>
  </si>
  <si>
    <t xml:space="preserve">Como já mencionado, os resistores são classificados em dois tipos: fixos e variáveis. Os resistores fixos são aqueles cujo valor da resistência não pode ser alterada, enquanto que os variáveis têm a sua resistência modificada dentro de uma faixa de valores através de um cursor móvel. </t>
  </si>
  <si>
    <t xml:space="preserve">Os resistores fixos são comumente especificados por três parâmetros: o valor nominal da resistência elétrica; a tolerância, ou seja, a máxima variação em porcentagem do valor nominal; e a máxima potência elétrica dissipada. </t>
  </si>
  <si>
    <t xml:space="preserve">Exemplo: Um resistor com valores de 100 Ω, ± 5% e ¼ W, significa que possui um valor nominal de resistência de 100 Ω (Ohms), uma tolerância sobre esse valor de mais ou menos 5% e pode dissipar uma potência de no máximo ¼ W (Watts) ou 0,25 W. </t>
  </si>
  <si>
    <t xml:space="preserve">Dentre os tipos de resistores fixos, destacamos os de fio, de filme de carbono e o de filme metálico. Os resistores de fio são encontrados com valores de resistência de alguns Ohms (Ω) até alguns kilo Ohms (kΩ), e são aplicados onde se exige altos valores de potência, acima de 5 W (Watts), sendo suas especificações impressas no próprio corpo. Os resistores de filme consistem em um cilindro de porcelana recoberto por um filme (película), que pode ser de carbono (filme de carbono) ou por uma liga metálica de níquel-cromo (filme metálico). Estes tipos de resistores são destinados ao uso geral e suas dimensões físicas determinam a máxima potência que pode dissipar. Comparativamente, os resistores de filme metálico possuem melhor dissipação de calor e consequentemente, potências maiores que os de filme de carbono, mantendo-se em tamanhos reduzidos. Os resistores de filme metálico também apresentam valores mais precisos de resistência, com tolerâncias abaixo de 2%, graças à liga metálica (níquel-cromo) aplicada em sua construção. Na Figura 3.3 são ilustrados os três tipos de resistores. </t>
  </si>
  <si>
    <t xml:space="preserve">FIGURA 3.3: Resistores elétricos fixos dos tipos: a) resistores de fio; b) filme de carbono; c) filme metálico.  </t>
  </si>
  <si>
    <t xml:space="preserve">Os resistores de filme de uso geral possuem impresso em seu corpo um código de cores que identifica a sua resistência, tolerância e às vezes o coeficiente de temperatura, que vem a ser a variação do valor de resistência com a variação de temperatura de trabalho. A Figura 3.4 ilustra o procedimento de leitura desse código de cores.  </t>
  </si>
  <si>
    <t xml:space="preserve">FIGURA 3.4: Código de cores dos resistores do tipo filme. </t>
  </si>
  <si>
    <t xml:space="preserve">Exemplo:  </t>
  </si>
  <si>
    <t xml:space="preserve">47 x 102 ± 5 % = 4700Ω ± 5 % = 4,7kΩ ± 5 % = 4k7 ± 5 % </t>
  </si>
  <si>
    <t xml:space="preserve">Os resistores variáveis são conhecidos como potenciômetro, devido suas aplicações como divisores de tensão em circuitos eletrônicos. Um potenciômetro consiste basicamente em uma película de carbono, ou de fio percorrido por um cursor móvel, que através de um sistema rotativo ou deslizante, altera o valor da resistência entre seus terminais, como ilustrado na Figura 3.5. Comercialmente, os potenciômetros são especificados pelo valor nominal da resistência máxima, impresso em seu corpo.   </t>
  </si>
  <si>
    <t xml:space="preserve">FIGURA 3.5: Detalhe construtivo de um potenciômetro.  </t>
  </si>
  <si>
    <t xml:space="preserve">Leis de Ohm </t>
  </si>
  <si>
    <t xml:space="preserve">Tendo um circuito contendo uma fonte de corrente contínua e um resistor como carga, ligado em seus terminais como na Figura 3.6, teremos imediatamente um fluxo de corrente elétrica contínua e constante, que parte do potencial maior (positivo) para o menor (negativo) passando pelo resistor. A intensidade do fluxo de corrente elétrica depende da diferença de potencial (D.D.P.) em Volts e do valor ôhmico do resistor (resistência). Nesse circuito, a Lei de Ohm nos permite calcular o </t>
  </si>
  <si>
    <t xml:space="preserve">valor de qualquer uma dessas grandezas (corrente, tensão e resistência), desde que saibamos as outras duas.  </t>
  </si>
  <si>
    <t xml:space="preserve">FIGURA 3.6: Circuito com aplicação da Lei de Ohm.  </t>
  </si>
  <si>
    <t xml:space="preserve">A relação descrita por V = RI  é conhecida como a Primeira Lei de Ohm e pode ser aplicada a todos os tipos de resistores. A Primeira Lei de Ohm pode ser assim enunciada e formulada: </t>
  </si>
  <si>
    <t xml:space="preserve">“A intensidade da corrente elétrica em um circuito é diretamente proporcional à tensão elétrica e inversamente proporcional à resistência elétrica.” V = R x I ou I = V / R ou R = V / I (3) </t>
  </si>
  <si>
    <t xml:space="preserve">A partir dos fatores macroscópicos discutidos no tópico 3.2, pode-se constatar que um condutor cilíndrico de comprimento L e de secção transversal A, terá sua resistência elétrica maior quando o comprimento L for maior e a secção A for menor, e a resistência elétrica será menor quando o comprimento L for menor e a secção A for maior, dependendo do material do qual é constituído o condutor. A partir desta constatação formulou-se a Segunda Lei de Ohm, que relaciona a resistência elétrica com as dimensões do objeto e as características do material de que ele é composto: </t>
  </si>
  <si>
    <t xml:space="preserve">“A resistência elétrica de um condutor homogêneo de secção transversal constante é diretamente proporcional ao seu comprimento e inversamente proporcional à sua área de secção transversal e depende do material do qual ele é feito”. </t>
  </si>
  <si>
    <t xml:space="preserve">R = ρ x L / A (4) </t>
  </si>
  <si>
    <t xml:space="preserve">Onde: ρ (letra grega Rô) representa a resistividade elétrica do condutor usado e a sua unidade de media é dada em Ω x m no SI. A resistividade é uma característica do material usado na constituição do condutor. Na tabela abaixo temos a resistividade de alguns metais mais utilizados nas indústrias </t>
  </si>
  <si>
    <t xml:space="preserve">eletroeletrônicas. Considera-se a resistividade elétrica do material como uma constante, porém a resistividade pode variar com a temperatura. </t>
  </si>
  <si>
    <t xml:space="preserve">Tabela 3.1: Resistividade de alguns metais. </t>
  </si>
  <si>
    <t xml:space="preserve">Material ρ (20º) W x m Alumínio 2,8 x 10-8 Chumbo 22,0 x 10-8 Cobre 1,7 x 10-8 Ferro 10,0 x 10-8 Prata 1,6 x 10-8 </t>
  </si>
  <si>
    <t xml:space="preserve">Ouro 2,4 x 10-8 </t>
  </si>
  <si>
    <t xml:space="preserve">Tungstênio 5,5 x 10-8 </t>
  </si>
  <si>
    <t xml:space="preserve">Germânio 0,5 x 10-8 </t>
  </si>
  <si>
    <t xml:space="preserve">A lei de Ohm é válida para certas faixas de temperaturas e de campo elétrico aplicado. Desta forma, os resistores são considerados ôhmicos porque obedecem à lei de Ohm dentro dos limites de tensão aplicados no local do circuito ao qual compõe. Alguns dispositivos à base de semicondutores, como diodos e transistores não são ôhmicos.  </t>
  </si>
  <si>
    <t xml:space="preserve">Potência Elétrica </t>
  </si>
  <si>
    <t xml:space="preserve">Analisando a Figura 3.1 se observa que todo circuito elétrico é composto por uma fonte e um receptor. Quando há corrente no circuito, há uma contínua transformação de energia elétrica em outro tipo de energia. A fonte transforma qualquer tipo de energia, por exemplo: química, solar, mecânica, eólica, etc., em energia elétrica. No caso do receptor, este transforma a energia elétrica recebida em outro tipo de energia: térmica, mecânica, química, etc. Assim, pode-se dizer que a fonte realiza trabalho sobre as cargas.  </t>
  </si>
  <si>
    <t xml:space="preserve">Ao receber energia elétrica, os aparelhos receptores transformam-na em outra forma de energia. O chuveiro, por exemplo, converte a energia elétrica em térmica. </t>
  </si>
  <si>
    <t xml:space="preserve">Quanto maior a quantidade de energia transformada em um curto intervalo de tempo, maior é a potência do aparelho. Essa grandeza, portanto, aponta a velocidade com que a energia elétrica é transformada em outro tipo de energia. Desta forma, a potência elétrica é definida como: “a capacidade de uma fonte realizar um trabalho por unidade de tempo”.  </t>
  </si>
  <si>
    <t xml:space="preserve">Como a potência é energia por tempo, a potência é calculada pela divisão da energia elétrica (Eel) transformada pelo intervalo de tempo dessa transformação:  </t>
  </si>
  <si>
    <t xml:space="preserve">P = Eel / Δt (5) </t>
  </si>
  <si>
    <t xml:space="preserve">Como F = Q x E e substituindo-se em (10) obtêm-se: </t>
  </si>
  <si>
    <t xml:space="preserve">P = (ΔQ x E) / Δt (6) </t>
  </si>
  <si>
    <t xml:space="preserve">Sabemos também que ΔQ/Δt define outra grandeza física, a corrente elétrica, e substituindo em (11) esta relação, chegamos à equação mais utilizada para potência elétrica: </t>
  </si>
  <si>
    <t xml:space="preserve">P = E x I ou P = V x I (7) </t>
  </si>
  <si>
    <t xml:space="preserve">Aplicando a equação de potência elétrica e a equação da primeira lei de Ohm (V = R x I), obtemos duas equações para a potência elétrica dissipada em um resistor. </t>
  </si>
  <si>
    <t xml:space="preserve">P = R x I2 ou P = V2 / R (8) </t>
  </si>
  <si>
    <t xml:space="preserve">A unidade de medida de potência é Watt (W) e os múltiplos e submúltiplos mais comuns são: kW (quilo Watt) e MW (mega Watt). A grandeza Watts (W) corresponde à quantidade de energia por segundo (J/seg): 1W = 1 J/s. </t>
  </si>
  <si>
    <t xml:space="preserve">Exemplo: Um ebulidor de 300 W e 120 V é utilizado para aquecer um litro de água, à temperatura inicial de 20ºC. Calcular a resistência do ebulidor: </t>
  </si>
  <si>
    <t xml:space="preserve">P = V. I = V2 / R </t>
  </si>
  <si>
    <t xml:space="preserve">R = 1202 / 300 = 48 Ω   </t>
  </si>
  <si>
    <t xml:space="preserve">Cavalo - Vapor </t>
  </si>
  <si>
    <t xml:space="preserve">O motor elétrico é um dispositivo que converte a potência elétrica em potência mecânica, no eixo de rotação do motor. A potência elétrica fornecida ao motor pela rede elétrica é medida em watts, enquanto a potência mecânica fornecida pelo motor é medida em cavalo-vapor (CV) ou horse-power (HP). Um CV equivale a 736 W de potência, enquanto um HP equivale a 746 W de potência. </t>
  </si>
  <si>
    <t xml:space="preserve">A diferença entre os valores de CV e HP é pequena, por isso é desprezada pelos fabricantes de equipamentos elétricos ao apresentarem seus produtos em catálogos. Portanto, na maioria dos cálculos, é preciso considerar 1 CV (ou HP) = 750 W, ou seja 4/3 kW. Você também deverá adotar essa convenção em seus estudos no curso. </t>
  </si>
  <si>
    <t xml:space="preserve">1 CV = 736 W; 1 HP = 746 W </t>
  </si>
  <si>
    <t xml:space="preserve">HP = (1000/750) kW = 4/3 KW (9)  </t>
  </si>
  <si>
    <t xml:space="preserve">Energia Elétrica </t>
  </si>
  <si>
    <t xml:space="preserve">Energia designa tudo o que pode ser transformado em calor, trabalho mecânico (movimento) ou luz através de uma máquina (exemplo motor, caldeira, refrigerador, alto-falante, lâmpada) ou por um organismo vivo (por exemplo, os músculos). A etimologia tem suas raízes na palavra grega εργοs (ergos), que significa "trabalho". A rigor é um conceito primordial, aceito pela Física e sem definição. </t>
  </si>
  <si>
    <t xml:space="preserve">O Watt-hora (Wh) é a unidade normalmente utilizada para medição de energia elétrica, ou seja, calcula-se a potência em W e multiplica-se pelo tempo em horas. Um Watt é a quantidade de energia utilizada para alimentar uma carga com potência de 1 Watt (W) pelo período de uma hora.  </t>
  </si>
  <si>
    <t xml:space="preserve">A relação matemática que nos permite calcular o quanto de energia é consumida (ou fornecida) é definida por: </t>
  </si>
  <si>
    <t xml:space="preserve"> Eel = P x Δt (10) </t>
  </si>
  <si>
    <t xml:space="preserve">Onde: Eel – energia elétrica consumida ou fornecida; </t>
  </si>
  <si>
    <t xml:space="preserve">Δt é o intervalo de tempo em horas. </t>
  </si>
  <si>
    <t xml:space="preserve">Exercícios – Unidade 3  </t>
  </si>
  <si>
    <t xml:space="preserve">1.Escreva a palavra ou palavras que completa(m) corretamente as seguintes afirmações: </t>
  </si>
  <si>
    <t xml:space="preserve">a) Os três componentes fundamentais de um circuito elétrico são a _____________, os ____________ e a _______________. b) Um resistor fixo é aquele que possui um valor de resistência ______________. c) A especificação de ____________ de um resistor indica a quantidade de corrente que o resistor e capaz de conduzir antes de ficar ________________. d) Os dois tipos mais comuns de resistores variaveis são os  __________e ___________. e) A resistência nominal de um resistor variavel é a resistência entre as _______________ de seus terminais. f) Os _______________________ são usados como dispositivos limitadores da corrente. g) Se a tensao aplicada a um circuito for duplicada e a resistencia permanecer constante, a corrente no circuito aumentara para o _________________ do seu valor inicial. h) Se a corrente que passa atraves de um condutor for duplicada e a resistencia permanecer constante, a potência dissipada no circuito aumentara para  _____________vezes do seu valor incial.   </t>
  </si>
  <si>
    <t xml:space="preserve">2.Num detector de mentiras, uma tensão de 6V é aplicada entre os dedos de uma pessoa. Ao responder a uma pergunta, a resistência entre os seus dedos caiu de 400kpara 300kNesse caso, a corrente no detector apresentou variação, em mA, de: </t>
  </si>
  <si>
    <t xml:space="preserve">a) 5 </t>
  </si>
  <si>
    <t xml:space="preserve">b) 10 </t>
  </si>
  <si>
    <t xml:space="preserve">c) 15 </t>
  </si>
  <si>
    <t xml:space="preserve">d) 20 </t>
  </si>
  <si>
    <t xml:space="preserve">e) 25  </t>
  </si>
  <si>
    <t xml:space="preserve">3. Calcule a corrente exigida por uma lampada incandescente de 60W, cuja especificação de funcionamento é de 120V. Calcule ainda a corrente exigida por uma lampada de 150W funcionando em 120V e para lâmpada de 300W em 120V. A medida que a potência aumenta, o que ocorre com a corrente e com a energia elétrica consumida pela lâmpada?      </t>
  </si>
  <si>
    <t xml:space="preserve">4.A eficiência (ou rendimento) de um motor é calculada dividindo-se a sua saida pela sua entrada. A saida é medida em cavalo-vapor, enquanto a entrada é medida em Watts ou em kiloWatts. Antes da eficiência ser calculada, a saida e a entrada precisam ser expressas nas mesas unidades de medida. Calcule eficiência de um motor que recebe 4,0 kW e fornece 4,0 HP.      </t>
  </si>
  <si>
    <t xml:space="preserve">5Um receptor de rádio consome 0,9 A, funcionando em 110V. Se o aparelho for usado 3h/dia, qual energia ele consumirá em 7 dias?   </t>
  </si>
  <si>
    <t xml:space="preserve">6 Um resistor de resistência R, ao ser submetido a uma tensão, passa a ser percorrido por uma corrente i. O valor da corrente elétrica, se a tensão for o dobro do valor inicial e a resistência for substituída por outra de valor 3R, é: </t>
  </si>
  <si>
    <t xml:space="preserve">a) 6i </t>
  </si>
  <si>
    <t xml:space="preserve">b) 3i/2 </t>
  </si>
  <si>
    <t xml:space="preserve">c) 2i/3 </t>
  </si>
  <si>
    <t xml:space="preserve">d) i/6 </t>
  </si>
  <si>
    <t xml:space="preserve">e) 5i  </t>
  </si>
  <si>
    <t xml:space="preserve">7. Numa instalação elétrica, 6 (seis) lâmpadas estão ligadas em série. Cada lâmpada exige 15 V e 0,2 A para iluminar satisfatoriamente uma sala. Calcule a potência total gasta nessa instalação. </t>
  </si>
  <si>
    <t xml:space="preserve">a) 6 W  </t>
  </si>
  <si>
    <t xml:space="preserve">b) 12 W  </t>
  </si>
  <si>
    <t xml:space="preserve">c) 18 W </t>
  </si>
  <si>
    <t xml:space="preserve">d) 90 W </t>
  </si>
  <si>
    <t xml:space="preserve">e) 25 W  </t>
  </si>
  <si>
    <t xml:space="preserve">8. Um cabo elétrico com área de seção reta de 12 mm² e comprimento de 60m apresenta resistividade igual a 2 x 10-5Ω.m. Com relação a este cabo, a resistência elétrica total, em ohms, será, aproximadamente, de: </t>
  </si>
  <si>
    <t xml:space="preserve">a) 10  </t>
  </si>
  <si>
    <t xml:space="preserve">b) 20  </t>
  </si>
  <si>
    <t xml:space="preserve">c) 100 </t>
  </si>
  <si>
    <t xml:space="preserve">d) 600 </t>
  </si>
  <si>
    <t xml:space="preserve">e) 1000 </t>
  </si>
  <si>
    <t xml:space="preserve">9.Um resistor apresenta a sequência de cores verde, amarela e vermelha para as suas três faixas de codificação de cores. Aplica-se a este resistor uma tensão elétrica de 27V. A intensidade da corrente que o atravessa é, em mA, igual a: </t>
  </si>
  <si>
    <t xml:space="preserve">a) 2,5 </t>
  </si>
  <si>
    <t xml:space="preserve">b) 5,0 </t>
  </si>
  <si>
    <t xml:space="preserve">c) 7,5  </t>
  </si>
  <si>
    <t xml:space="preserve">d) 10 </t>
  </si>
  <si>
    <t xml:space="preserve">e) 15  </t>
  </si>
  <si>
    <t xml:space="preserve">10. Um raio é produzido a partir de um ponto da atmosfera que está num potencial de 18MV em relação à Terra. A intensidade da descarga é de 200kA, com duração de 1ms. Por outro lado, o consumo médio da residência do Prof. Pardal, em um mês, é de 125kWh. Se a energia liberada pelo raio pudesse ser armazenada de forma útil, quantas residências iguais à do Prof. Pardal poderiam ser abastecidas no período de um mês?  </t>
  </si>
  <si>
    <t>Circuitos Série, Paralelo, Misto e Cálculo de Redes 4</t>
  </si>
  <si>
    <t xml:space="preserve">No estudo dos resistores ou resistências e da Lei de Ohm, analisamos as relações entre a diferença de potencial em um resistor e a corrente elétrica que flui por este, assim como, as relações entre a potência, a tensão e a resistência do material. Normalmente, circuitos elétricos apresentam várias resistências conectadas entre si através de uma rede. Por exemplo, podemos pensar na rede elétrica de uma residência, onde várias lâmpadas podem ser ligadas ou desligadas. Chamamos de associação de resistências, o arranjo entre várias resistências conectadas entre si, seja em ligação série, paralela ou mista. Em qualquer associação de resistências, tem-se uma resistência equivalente, que faria o “mesmo papel” que o conjunto de resistências da associação. Contudo, em muitas situações, a determinação da resistência equivalente e o consequente cálculo das correntes, tensões e potências no circuito elétrico, requerem a aplicação de técnicas de solução mais aprimoradas e mais complexas. </t>
  </si>
  <si>
    <t xml:space="preserve">Assim, o objetivo desta unidade é aprender desde as técnicas mais simples, até as técnicas mais aprimoradas, para o cálculo da resistência equivalente em circuitos elétricos, com diferentes configurações de associação de resistências e os valores das correntes, tensões e potências em todos os elementos destes circuitos. As técnicas mais aprimoradas para a solução de circuitos elétricos são baseadas na aplicação das Leis de Kirchhoff para as correntes e para as tensões, sendo abordadas neste capítulo as técnicas de solução de circuitos pelos métodos das Correntes nas Malhas, das Tensões Nodais e cálculos de redes elétricas que envolvem conexões de resistências com configuração peculiares, como a conexão em estrela – triangulo e a conexão de resistências em ponte.  </t>
  </si>
  <si>
    <t xml:space="preserve"> Conceituação de Circuitos Elétricos – Nó, Ramo e Malha. </t>
  </si>
  <si>
    <t xml:space="preserve"> Circuitos Elétricos Série e Paralelos. </t>
  </si>
  <si>
    <t xml:space="preserve"> Tensão, Corrente e Resistência no Circuito Série. </t>
  </si>
  <si>
    <t xml:space="preserve"> Potência no Circuito Série. </t>
  </si>
  <si>
    <t xml:space="preserve"> Tensão, Corrente e Resistência no Circuito Paralelo. </t>
  </si>
  <si>
    <t xml:space="preserve"> Resistências em Paralelo. </t>
  </si>
  <si>
    <t xml:space="preserve"> Potência no Circuito Paralelo. </t>
  </si>
  <si>
    <t xml:space="preserve"> Circuito Misto ou Circuito Série – Paralelo. </t>
  </si>
  <si>
    <t xml:space="preserve"> Circuito Aberto e Curto-Circuito. </t>
  </si>
  <si>
    <t xml:space="preserve"> Leis de Kirchhoff </t>
  </si>
  <si>
    <t xml:space="preserve"> Primeira Lei de Kirchhoff ou Lei de Kirchhoff das Correntes (LKC) </t>
  </si>
  <si>
    <t xml:space="preserve"> Segunda Lei de Kirchhoff ou Lei de Kirchhoff das Tensões (LKT) </t>
  </si>
  <si>
    <t xml:space="preserve"> Circuito Divisor de Corrente e Divisor de Tensão </t>
  </si>
  <si>
    <t xml:space="preserve"> Circuito Divisor de Corrente </t>
  </si>
  <si>
    <t xml:space="preserve"> Circuito Divisor de Tensão </t>
  </si>
  <si>
    <t xml:space="preserve"> Método das Correntes nas Malhas </t>
  </si>
  <si>
    <t xml:space="preserve"> Método das Tensões nos Nós </t>
  </si>
  <si>
    <t xml:space="preserve"> Cálculos de Redes </t>
  </si>
  <si>
    <t xml:space="preserve"> Redes em Estrela (Y) e em Delta/Triangulo (∆) </t>
  </si>
  <si>
    <t xml:space="preserve"> Ponte de Wheatstone  </t>
  </si>
  <si>
    <t xml:space="preserve">Bons Estudos! </t>
  </si>
  <si>
    <t xml:space="preserve">Conceituação de Circuitos Elétricos – Nó, Ramo e Malha.  </t>
  </si>
  <si>
    <t xml:space="preserve">Quando em um circuito elétrico existe mais do que uma fonte de tensão e mais do que um resistor, geralmente são necessárias outras leis, além da 1° e 2° Leis de Ohm, para sua resolução. Estas leis adicionais são as Leis de Kirchhoff, as quais propiciam uma maneira geral e sistemática de análise de circuitos elétricos. São elas: </t>
  </si>
  <si>
    <t xml:space="preserve"> Primeira Lei de Kirchhoff ou lei das Correntes (LKC); </t>
  </si>
  <si>
    <t xml:space="preserve"> Segunda Lei de Kirchhoff ou lei das Tensões (LKT).  </t>
  </si>
  <si>
    <t xml:space="preserve">Para a aplicação das Leis de Kirchhoff são necessárias algumas definições iniciais: </t>
  </si>
  <si>
    <t xml:space="preserve">Na Figura 4.1 é exemplificado os conceitos de nó, ramo e malha, se verificando: </t>
  </si>
  <si>
    <t xml:space="preserve">a) dois nós: B e F </t>
  </si>
  <si>
    <t xml:space="preserve">b) três ramos: BAEF, BDF e BCGF </t>
  </si>
  <si>
    <t xml:space="preserve">c) três malhas: ABDFEA, BCGFDB e ABCGFEA </t>
  </si>
  <si>
    <t xml:space="preserve">Figura 4.1: Circuito elétrico com dois nós.  </t>
  </si>
  <si>
    <t xml:space="preserve">Circuitos Elétricos Série e Paralelos  </t>
  </si>
  <si>
    <t xml:space="preserve">Tensão, Corrente e Resistência no Circuito Série. </t>
  </si>
  <si>
    <t xml:space="preserve">Um circuito elétrico série é aquele que permite somente um percurso para a passagem da corrente elétrica. Nos circuitos em série, a corrente I é a mesma em todos os pontos do circuito, o que significa dizer que a corrente que passa por um resistor R1 é a mesma que passa nos resistores R2 e R3, e também aquela fornecida pela bateria.  </t>
  </si>
  <si>
    <t xml:space="preserve">Figura 4.2: Circuito elétrico série.  </t>
  </si>
  <si>
    <t xml:space="preserve">Para a ligação série, a resistência total (RT) do circuito é igual à soma das resistências individuais, ou: </t>
  </si>
  <si>
    <t xml:space="preserve">RT = R1 + R2 + R3 (Ω) </t>
  </si>
  <si>
    <t xml:space="preserve">A tensão total (VT), através do circuito série, é igual à soma das tensões nos terminais de cada resistência do circuito, ou: </t>
  </si>
  <si>
    <t xml:space="preserve">VT = V1 + V2 + V3 (Volts) </t>
  </si>
  <si>
    <t xml:space="preserve">De uma forma genérica, as expressões para o cálculo da resistência total e da tensão total são dadas por: </t>
  </si>
  <si>
    <t xml:space="preserve">RT = R1 + R2 + R3 + .... + Rn </t>
  </si>
  <si>
    <t xml:space="preserve">VT = V1 + V2 + V3 + .... + Vn </t>
  </si>
  <si>
    <t xml:space="preserve">A Lei de Ohm pode ser aplicada ao circuito completo ou a partes separadas do circuito série. Quando for aplicada a uma parte do circuito série, a tensão através dessa parte é igual à corrente que circula nesta parte, multiplicada pela sua resistência. Para o circuito da Figura 4.2 a aplicação da Lei de Ohm resulta em: </t>
  </si>
  <si>
    <t xml:space="preserve">V1 = R1 x I; V2 = R2 x I; V3 = R3 x I </t>
  </si>
  <si>
    <t xml:space="preserve">Para se calcular a tensão total através de um circuito série, multiplica-se a corrente pela resistência total, ou: </t>
  </si>
  <si>
    <t xml:space="preserve">VT = RT x I (3) </t>
  </si>
  <si>
    <t xml:space="preserve">Exemplo: Um resistor de 45Ω e uma campainha de 60Ω estão ligados em série. Qual a tensão necessária através dessa associação para produzir uma corrente de 0,3 A? </t>
  </si>
  <si>
    <t xml:space="preserve">1° Passo: Determine à corrente I. Como o resistor e a campainha estão em série, o valor da corrente é o mesmo no circuito. </t>
  </si>
  <si>
    <t xml:space="preserve">I = 0,3 A </t>
  </si>
  <si>
    <t xml:space="preserve">2° Passo: Calcule a resistência total RT.  </t>
  </si>
  <si>
    <t xml:space="preserve">RT = R1 + R2 = 45 + 60 = 105 Ω </t>
  </si>
  <si>
    <t xml:space="preserve">3° Passo: Calcule a tensão total VT, aplicando a Lei de Ohm. </t>
  </si>
  <si>
    <t xml:space="preserve">VT = RT x I  VT = 105 x (0,3) = 31,5 V </t>
  </si>
  <si>
    <t xml:space="preserve">4.2.2 – Potência no Circuito Série </t>
  </si>
  <si>
    <t xml:space="preserve">Verificamos que a Lei de Ohm pode ser utilizada para a determinação dos valores totais em um circuito série, bem como, em partes separadas do circuito. </t>
  </si>
  <si>
    <t xml:space="preserve">Analogamente, a fórmula para a potência total (PT) pode ser aplicada para valores totais: </t>
  </si>
  <si>
    <t xml:space="preserve">PT = VT x I </t>
  </si>
  <si>
    <t xml:space="preserve">PT = RT x I2 </t>
  </si>
  <si>
    <t xml:space="preserve">A potência total produzida pela fonte em um circuito série também pode ser expressa como a soma das potências individuais demandadas em cada parte do circuito. </t>
  </si>
  <si>
    <t xml:space="preserve">PT = P1 + P2 + P3 + .... + Pn (6) </t>
  </si>
  <si>
    <t xml:space="preserve">Exemplo: No circuito apresentado na Figura 4.3, calcule a potência total (PT) dissipada por R1 e R2.  </t>
  </si>
  <si>
    <t xml:space="preserve">Figura 4.3: Circuito elétrico série do exemplo.  </t>
  </si>
  <si>
    <t xml:space="preserve">1° Passo: Calcular a corrente I aplicando a Lei de Ohm. </t>
  </si>
  <si>
    <t>I=</t>
  </si>
  <si>
    <t>VT RT</t>
  </si>
  <si>
    <t>=</t>
  </si>
  <si>
    <t>VT R1+R2</t>
  </si>
  <si>
    <t>60 5+10</t>
  </si>
  <si>
    <t xml:space="preserve"> = 4A </t>
  </si>
  <si>
    <t xml:space="preserve">2° Passo: Calcule a potência dissipada em R1 e R2.  </t>
  </si>
  <si>
    <t xml:space="preserve">P1 = R1I2 = 5(42) = 80 W </t>
  </si>
  <si>
    <t xml:space="preserve">P2 = R2I2 = 10(42) = 160 W </t>
  </si>
  <si>
    <t xml:space="preserve">3° Passo: Calcule a potência total PT somando P1 e P2. </t>
  </si>
  <si>
    <t xml:space="preserve">PT = P1 + P2 = 80 + 160 = 240 W </t>
  </si>
  <si>
    <t xml:space="preserve">Tensão, Corrente e Resistência no Circuito Paralelo. </t>
  </si>
  <si>
    <t xml:space="preserve">Um circuito paralelo é aquele no qual dois ou mais componentes estão ligados à mesma fonte de tensão, formando mais de uma malha no circuito elétrico. Cada percurso em paralelo é, então, um ramo ou malha com a sua própria corrente. Pela Figura 4.4, quando a corrente total IT sai da fonte de tensão V, uma parte da corrente I1 flui através de R1, outra parte I2 flui através de R2 e a parte restante I3 passa através de R3. As correntes, I1, I2 e I3 nos ramos podem ser diferentes, contudo as respectivas tensões através de R1, R2 e R3, V1, V2 e V3 serão iguais. Assim: </t>
  </si>
  <si>
    <t xml:space="preserve">V = V1 = V2 = V3 (7)  </t>
  </si>
  <si>
    <t xml:space="preserve">Figura 4.4: Circuito em paralelo.  </t>
  </si>
  <si>
    <t xml:space="preserve">A corrente total, IT, é igual à soma das correntes em todos os ramos, independente do número de ramos e se os valores das resistências são iguais ou não. </t>
  </si>
  <si>
    <t xml:space="preserve">IT = I1 + I2 + I3 (8) </t>
  </si>
  <si>
    <t xml:space="preserve">Pela Lei de Ohm, cada corrente de ramo é igual à tensão aplicada dividida pela resistência entre os dois pontos onde a tensão é aplicada. Assim sendo, para cada ramo da Figura 4.4 temos as seguintes equações: Ramo 1:  Ramo 2: </t>
  </si>
  <si>
    <t xml:space="preserve"> Ramo 3:   </t>
  </si>
  <si>
    <t xml:space="preserve">Com a mesma tensão aplicada, um ramo que possua menor resistência permite a passagem de uma corrente maior através dele do que um ramo com uma resistência mais alta.  </t>
  </si>
  <si>
    <t xml:space="preserve">Resistências em Paralelo </t>
  </si>
  <si>
    <t xml:space="preserve">A resistência total (RT) em um circuito paralelo pode ser determinada aplicando-se a Lei de Ohm, dividindo a tensão comum através das resistências em paralelo pela corrente total do circuito (IT). </t>
  </si>
  <si>
    <t xml:space="preserve">A resistência total (RT) em paralelo é calculada pela fórmula geral inversa: 1 </t>
  </si>
  <si>
    <t>⋯</t>
  </si>
  <si>
    <t xml:space="preserve">Quando estão associados resistores iguais em paralelo, a resistência total é igual à resistência de um resistor dividida pelo número de resistores. </t>
  </si>
  <si>
    <t xml:space="preserve">Onde N é o número de resistores iguais. </t>
  </si>
  <si>
    <t xml:space="preserve">Quando quaisquer dos resistores diferentes estiverem em paralelo, a resistência total é calculada multiplicando-se as duas resistências, e então, dividindo o produto pela soma das resistências. </t>
  </si>
  <si>
    <t xml:space="preserve">Exemplo 1: Calcule a resistência total dos resistores de 60Ω, 20Ω e de 10Ω associados em paralelo (Figura 4.5).  </t>
  </si>
  <si>
    <t xml:space="preserve">Figura 4.5: Circuito elétrico paralelo do exemplo.  </t>
  </si>
  <si>
    <t>1 R</t>
  </si>
  <si>
    <t>1 60</t>
  </si>
  <si>
    <t>1 20</t>
  </si>
  <si>
    <t xml:space="preserve">1 10 </t>
  </si>
  <si>
    <t>3 60</t>
  </si>
  <si>
    <t xml:space="preserve">6 60 </t>
  </si>
  <si>
    <t xml:space="preserve">10 60 </t>
  </si>
  <si>
    <t xml:space="preserve">6Ω </t>
  </si>
  <si>
    <t xml:space="preserve">Exemplo 2: Resolva o exemplo 1 aplicando a expressão definida em 12. </t>
  </si>
  <si>
    <t>20 60 20</t>
  </si>
  <si>
    <t>15 10</t>
  </si>
  <si>
    <t xml:space="preserve">Observe que quando as resistências estão ligadas em paralelo, a resistência total é sempre menor do que a resistência de qualquer ramo isoladamente. No caso dos exemplos, RT = 6 Ω, sendo menor do que os valores de R1, R2 e R3.  </t>
  </si>
  <si>
    <t xml:space="preserve">Potência no Circuito Paralelo </t>
  </si>
  <si>
    <t xml:space="preserve">Como a potência dissipada na resistência do ramo deve se originar na fonte de tensão, a potência total (PT) é igual à soma dos valores individuais da potência em cada ramo. </t>
  </si>
  <si>
    <t xml:space="preserve">PT = P1 + P2 + P3 + .... + Pn (13) </t>
  </si>
  <si>
    <t xml:space="preserve">A potência total também pode ser calculada pelas seguintes relações: </t>
  </si>
  <si>
    <t xml:space="preserve">PT = V x IT </t>
  </si>
  <si>
    <t xml:space="preserve">PT = V2 / R </t>
  </si>
  <si>
    <t xml:space="preserve">Em ambas as associações, em série e em paralelo, a soma dos valores individuais da potência dissipada no circuito é igual à potência total gerada pela fonte de alimentação. As associações do circuito não podem mudar o fato de que toda a potência do circuito provém da fonte de alimentação. </t>
  </si>
  <si>
    <t xml:space="preserve">Exemplo: Calcule a potência dissipada em cada ramo e a potência total (PT) no circuito da Figura 4.6.    </t>
  </si>
  <si>
    <t xml:space="preserve">Figura 4.6: Circuito elétrico paralelo do exemplo.  </t>
  </si>
  <si>
    <t xml:space="preserve">Inicialmente calcula-se a corrente nos ramos e a potência em cada ramo. </t>
  </si>
  <si>
    <t xml:space="preserve">IT = I1 + I2 </t>
  </si>
  <si>
    <t xml:space="preserve">I </t>
  </si>
  <si>
    <t>V R</t>
  </si>
  <si>
    <t>20 10</t>
  </si>
  <si>
    <t xml:space="preserve"> 2,0A </t>
  </si>
  <si>
    <t>20 2</t>
  </si>
  <si>
    <t xml:space="preserve"> 10,0A </t>
  </si>
  <si>
    <t xml:space="preserve">P1 = V x I1 = 20 x 2 = 40,0 W </t>
  </si>
  <si>
    <t xml:space="preserve">P2 = V x I2 = 20 x 10 = 200,0 W </t>
  </si>
  <si>
    <t xml:space="preserve">Some os valores da potência em cada ramo para o cálculo da potência total PT. </t>
  </si>
  <si>
    <t xml:space="preserve">PT = P1 + P2 = 40 + 200 = 240,0 W </t>
  </si>
  <si>
    <t xml:space="preserve">Outra forma de se calcular a potência total é através do cálculo de IT. </t>
  </si>
  <si>
    <t xml:space="preserve">IT = I1 + I2 = 2,0 + 10,0 = 12,0 A </t>
  </si>
  <si>
    <t xml:space="preserve">PT = V x IT = 20 x 12 = 240,0 W </t>
  </si>
  <si>
    <t xml:space="preserve">Os 240,0 Watts de potência fornecida pela fonte é dissipado nas duas resistências dos ramos. </t>
  </si>
  <si>
    <t xml:space="preserve">Circuito Misto ou Circuito Série - Paralelo </t>
  </si>
  <si>
    <t xml:space="preserve">Em diversas situações podemos dispor de um circuito elétrico composto por resistores ligados tanto em paralelo, quanto em série. Esses circuitos recebem o nome de circuito misto. Embora esse tipo de circuito nos pareça complexo, podemos encontrar o resistor equivalente. Para isso, basta fazermos uma análise por partes do problema. </t>
  </si>
  <si>
    <t xml:space="preserve">Vejamos a Figura 4.7. Podemos ver que não se trata de um circuito elétrico simples, no sentido de que todos os resistores estejam ligados em série ou em paralelo. Podemos ver que os resistores 1 e 2 estão ligados em paralelo, já o resistor 3 é ligado em série com o conjunto dos resistores 1 e 2.  </t>
  </si>
  <si>
    <t xml:space="preserve">Figura 4.7: Circuito elétrico misto e sua solução.  </t>
  </si>
  <si>
    <t xml:space="preserve">Com a finalidade de acharmos o resistor equivalente do circuito acima, primeiramente temos que combinar os resistores 1 e 2 e fazer a substituição deles pelo resistor equivalente Rp com resistência. 1 RP 1 R1 1 R2 Desta forma, a nova configuração do circuito fica com apenas dois resistores em série (Rp e R3), que podem agora ser substituídos por apenas um resistor R equivalente: </t>
  </si>
  <si>
    <t xml:space="preserve">R = Rp +R3 </t>
  </si>
  <si>
    <t xml:space="preserve">Utilizando este método, podemos fazer a análise de vários circuitos elétricos mistos, sempre achando, primeiramente, o resistor equivalente para cada conjunto de resistores. Quando encontrada a resistência equivalente, podemos encontrar também o valor da corrente elétrica que a percorre e achar também o valor da tensão e da potência dissipada por cada um dos resistores. </t>
  </si>
  <si>
    <t xml:space="preserve">Circuito Aberto e Curto-Circuito </t>
  </si>
  <si>
    <t xml:space="preserve">Um circuito “aberto” em qualquer parte de um circuito pode ser entendido, na verdade, como uma resistência extremamente alta que implica na ausência de fluxo de corrente através do circuito.  </t>
  </si>
  <si>
    <t xml:space="preserve">Um “curto” em qualquer parte de um circuito é, na verdade, uma resistência extremamente baixa, com valor praticamente nulo. Como consequência de um curto-circuito, no ramo flui uma corrente extremamente alta. Como a resistência do curto-circuito é praticamente zero, a queda de tensão, pela Lei de Ohm, será também praticamente zero.  </t>
  </si>
  <si>
    <t xml:space="preserve">As Figuras 4.8a e 4.8b Ilustram as situações de circuito aberto e curto-circuito, respectivamente. Para a situação de curto-circuito entre a e b, ilustrada na Figura 4.8b, toda a corrente do circuito irá circular pelo ramo em curto, sendo as correntes em R1, R2 e R3 nulas.  </t>
  </si>
  <si>
    <t xml:space="preserve">Figura 4.8: a) Circuito elétrico aberto; b) Curto-circuito.   </t>
  </si>
  <si>
    <t xml:space="preserve">Leis de Kirchhoff  </t>
  </si>
  <si>
    <t xml:space="preserve">As Leis de Kirchhoff são assim denominadas em homenagem ao físico alemão Gustav Kirchhoff (1824 -1887), sendo formuladas em 1845.  </t>
  </si>
  <si>
    <t xml:space="preserve">Primeira Lei de Kirchhoff ou Lei de Kirchhoff das Correntes (LKC) </t>
  </si>
  <si>
    <t xml:space="preserve">A Lei de Kirchoff das Correntes visa o equacionamento das correntes nos diversos nós de um circuito e por isso é também conhecida por “Lei de Nós”. Sabemos que em um dado nó, a quantidade de carga que chega ao nó é exatamente igual à quantidade de carga que sai do nó, uma vez que não existe “perda” de carga no nó. Desta constatação surge o enunciado da primeira Lei de Kirchhoff: </t>
  </si>
  <si>
    <t xml:space="preserve">“A soma algébrica das correntes em um nó é sempre igual a zero." </t>
  </si>
  <si>
    <t xml:space="preserve">I 0  </t>
  </si>
  <si>
    <t xml:space="preserve">Por convenção, consideram-se as correntes que entram em um nó como positivas e as que saem como negativas. Desta forma, a Lei de Kirchhoff das correntes pode ser interpretada da seguinte forma: </t>
  </si>
  <si>
    <t xml:space="preserve">A soma das correntes que chegam a um nó é sempre igual à soma das correntes que saem deste nó. </t>
  </si>
  <si>
    <t xml:space="preserve">Por exemplo, no circuito mostrado na Figura 4.9, ao aplicar a Lei de Kirchhoff das correntes aos nós B e F, obtém-se: </t>
  </si>
  <si>
    <t xml:space="preserve">Nó B: I1 + I2 = I3 </t>
  </si>
  <si>
    <t xml:space="preserve">Nó F: I3 = I1 + I2 </t>
  </si>
  <si>
    <t xml:space="preserve">Figura 4.9: Circuito para a aplicação da Lei de Kirchhoff das correntes.  </t>
  </si>
  <si>
    <t xml:space="preserve">Segunda Lei de Kirchhoff ou Lei de Kirchhoff das Tensões (LKT) </t>
  </si>
  <si>
    <t xml:space="preserve">A Lei de Kirchoff das Tensões, ou Lei das Malhas, é baseada no princípio de associação de resistores em série, onde a soma das quedas de tensão nos resistores é igual à f.e.m. da fonte. Entenda-se que, na fonte de f.e.m., uma forma de energia não elétrica é convertida para elétrica, cedendo energia para as cargas, ou seja, colocando as cargas em um potencial mais elevado. Assim, ao percorrer uma malha fechada, percebe-se que toda a energia cedida às cargas num trecho do circuito elétrico é dissipada em outro trecho. A tensão, por definição, está associada à energia cedida às cargas ou retirada das mesmas durante o seu movimento. Daí é obtido o enunciado da Segunda Lei de Kirchhoff: </t>
  </si>
  <si>
    <t xml:space="preserve">“A soma algébrica (f.e.m.s e quedas de tensão) ao longo de uma malha elétrica ou circuito fechado é igual à zero." </t>
  </si>
  <si>
    <t xml:space="preserve">0  (18) </t>
  </si>
  <si>
    <t xml:space="preserve">Para a aplicação da Lei de Kirchhoff das Tensões, faz-se necessário adotar alguns procedimentos que são descritos a seguir: </t>
  </si>
  <si>
    <t xml:space="preserve">1.Atribuir sentidos arbitrários para as correntes em todos os ramos; </t>
  </si>
  <si>
    <t xml:space="preserve">2.Polarizar as fontes de f.e.m. com positivo sempre na placa maior da fonte;  </t>
  </si>
  <si>
    <t xml:space="preserve">3.Polarizar as quedas de tensão nos resistores usando a convenção de elemento passivo e sentido convencional de corrente elétrica. Isto equivale a colocar a polaridade positiva da queda de tensão no resistor no terminal por onde a corrente entra no mesmo;  </t>
  </si>
  <si>
    <t xml:space="preserve">4.Montar a equação percorrendo a malha e somando algebricamente as tensões.  </t>
  </si>
  <si>
    <t xml:space="preserve">Aplicando a Lei de Kirchhoff das Tensões às malhas ABDFEA e BCGFDB da Figura 4.8, no sentido horário, obtém-se: </t>
  </si>
  <si>
    <t xml:space="preserve">Malha ABDFEA: R1I1 + E2 – R2I2 + R4I1 + E1 = 0 </t>
  </si>
  <si>
    <t xml:space="preserve">Malha BCGFDB: −E3 + R3I3 + E4 + R2I2 – E2 = 0 </t>
  </si>
  <si>
    <t xml:space="preserve">Supondo-se que, no circuito da Figura 4.9 fossem conhecidos os valores de todas as f.e.m.s das fontes de tensão e todas as resistências, restariam como incógnitas as três correntes. Para resolver um sistema de equações lineares com três incógnitas são necessárias três equações. Uma equação já foi obtida com a aplicação da Lei de Kirchhoff das Correntes (I3 = I1 + I2). Portanto, são necessárias mais duas equações, que podem ser obtidas pela aplicação da Lei de Kirchhoff das Tensões, como determinado acima.  </t>
  </si>
  <si>
    <t xml:space="preserve">Atenção, pois se no circuito existe mais de uma fonte de f.e.m., deve-se determinar a resultante das mesmas, ou seja, somá-las considerando os seus sentidos relativos, como mostrado na Figura 4.10.  </t>
  </si>
  <si>
    <t xml:space="preserve">E1 - E2 = R1I + R2I + R3I </t>
  </si>
  <si>
    <t xml:space="preserve">Figura 4.10: Circuito série para a aplicação da Lei de Kirchhoff das tensões.  </t>
  </si>
  <si>
    <t xml:space="preserve">Exemplo: Calcule o valor e o sentido correto das correntes em cada ramo do circuito da Figura 4.11.  </t>
  </si>
  <si>
    <t xml:space="preserve">Figura 4.11: Circuito elétrico para o exemplo.  </t>
  </si>
  <si>
    <t xml:space="preserve">Considerando a arbitrariedade dos sentidos das correntes nos ramos definida Figura 4.11 e aplicando a Lei de Kirchhoff das correntes ao nó B e a Lei de Kirchhoff das tensões às malhas ABCDEA e BFGDCB, obtém-se: I1 + I2 + I3 = 0    Lei de Kirchhoff das correntes no nó </t>
  </si>
  <si>
    <t xml:space="preserve">12I1 + 40 – 3I2 – 20 – 50 = 0  Lei de Kirchhoff das tensões na malha ABCDEA </t>
  </si>
  <si>
    <t xml:space="preserve">20 – 2I3 - 51 + 3I2 – 3I3 = 0  Lei de Kirchhoff das tensões na malha BFGDCB </t>
  </si>
  <si>
    <t xml:space="preserve">Rearranjando-se as correntes (incógnitas), obtém-se o seguinte sistema de equações lineares: </t>
  </si>
  <si>
    <t xml:space="preserve">I1 + I2 + I3 = 0    </t>
  </si>
  <si>
    <t xml:space="preserve">12I1 - 3I2 = 30 </t>
  </si>
  <si>
    <t xml:space="preserve">3I2 – 5I3 = 31 </t>
  </si>
  <si>
    <t xml:space="preserve">Resolvendo-se o sistema acima se chega aos seguintes valores para as correntes: </t>
  </si>
  <si>
    <t xml:space="preserve">I1 _x0001__x0001_3 A; I2_x0001__x0001_2 A; I3 _x0001__x0001__x0001_5 A  </t>
  </si>
  <si>
    <t xml:space="preserve">Circuito Divisor de Corrente e Divisor de Tensão  </t>
  </si>
  <si>
    <t xml:space="preserve">Circuito Divisor de Corrente </t>
  </si>
  <si>
    <t xml:space="preserve">Às vezes torna-se necessário determinar as correntes em ramos individuais num circuito em paralelo, se forem conhecidas as resistências e a corrente total (IT), e se não for conhecida a tensão através do conjunto de resistências. Quando se considera somente dois ramos do circuito, a corrente que passa num ramo será uma fração de IT. Em um circuito paralelo, a corrente que entra num nó é dividida em cada ramo deste circuito, dependendo do valor da resistência em cada ramo. </t>
  </si>
  <si>
    <t xml:space="preserve">Aplicando a Lei de Ohm, podemos determinar uma expressão para o calculo do divisor de corrente, sendo dado pelo produto entre a corrente total e o quociente da segunda resistência pela soma das resistências. </t>
  </si>
  <si>
    <t xml:space="preserve">Onde Ι1 e Ι2 são as correntes nos respectivos ramos. Observe que a equação para a corrente em cada ramo tem o resistor oposto no numerador. Isto porque a corrente em cada ramo é inversamente proporcional à resistência do ramo. </t>
  </si>
  <si>
    <t xml:space="preserve">Circuito Divisor de Tensão </t>
  </si>
  <si>
    <t xml:space="preserve">Num circuito série, cada resistência produz uma queda de tensão igual a sua parte proporcional da tensão total aplicada. Portanto, podemos chamar este circuito de divisor de tensão. Colocando em forma de expressão, temos: </t>
  </si>
  <si>
    <t>V R R</t>
  </si>
  <si>
    <t xml:space="preserve">V </t>
  </si>
  <si>
    <t xml:space="preserve">Onde: R é a resistência, em Ω; RT a resistência total do circuito, em Ω; VT a tensão total do circuito, em Volts. </t>
  </si>
  <si>
    <t xml:space="preserve">Uma resistência R mais alta produz uma queda de tensão maior do que uma resistência mais baixa no circuito série. Resistências iguais apresentam quedas de tensão iguais. </t>
  </si>
  <si>
    <t xml:space="preserve">Exemplo: Para o circuito da Figura 4.12, calcule a queda de tensão através de cada resistência pelo método do divisor de tensão.  </t>
  </si>
  <si>
    <t xml:space="preserve">Figura 4.12: Circuito elétrico série para o exemplo.  </t>
  </si>
  <si>
    <t xml:space="preserve">1°) Calculo da RT. </t>
  </si>
  <si>
    <t xml:space="preserve">RT = 20 + 30 + 50 = 100 kΩ </t>
  </si>
  <si>
    <t xml:space="preserve">2°) Cálculo das tensões. </t>
  </si>
  <si>
    <t>20 100</t>
  </si>
  <si>
    <t xml:space="preserve">100  20V </t>
  </si>
  <si>
    <t>30 100</t>
  </si>
  <si>
    <t xml:space="preserve">100  30V </t>
  </si>
  <si>
    <t>50 100</t>
  </si>
  <si>
    <t xml:space="preserve">100  50V </t>
  </si>
  <si>
    <t xml:space="preserve">Método das Correntes nas Malhas </t>
  </si>
  <si>
    <t xml:space="preserve">Este método permite obter a corrente em cada uma das malhas de um circuito elétrico. Uma malha é um caminho fechado cuja particularidade reside no fato de não conter no seu interior outro caminho também fechado. As correntes nas malhas não coincidem necessariamente com as correntes nos componentes do circuito, podendo, no entanto, ser obtidas por adição ou subtração daquelas. No circuito representado na Figura 4.13, por exemplo, verificam-se duas malhas, a e b, sendo que a corrente na resistência R3, no sentido indicado, é dada pela diferença entre as correntes nas malhas a e b (i3=ib-ia).  </t>
  </si>
  <si>
    <t xml:space="preserve">Figura 4.13: Método das Correntes nas Malhas.  </t>
  </si>
  <si>
    <t xml:space="preserve">Por conveniência, as correntes de malha são geralmente indicadas no sentido horário. Este sentido é arbitrário, mas o horário é o mais utilizado. A cada malha em separado, aplica-se a Lei de Kirchhoff da Tensão ao longo do percurso de cada malha. As equações resultantes determinam as correntes de malha desconhecidas. A partir das correntes de malha pode-se calcular a corrente ou a tensão em qualquer resistência. </t>
  </si>
  <si>
    <t xml:space="preserve">O procedimento para se determinar as correntes Ia e Ib, para o circuito com duas malhas da Figura 4.13, é o seguinte: </t>
  </si>
  <si>
    <t xml:space="preserve">1° Passo: Defina as malhas do circuito e estabeleça as correntes nas malhas no sentido horário. Indique a polaridade da tensão através de cada resistência, de acordo com o sentido adotado para a corrente na malha. </t>
  </si>
  <si>
    <t xml:space="preserve">2° Passo: Aplique a Lei de Lei de Kirchhoff para a tensão ao longo de cada malha. Percorra cada malha no sentido da corrente de malha. Observe que há duas correntes diferentes (Ia, Ib) fluindo em sentidos opostos através do mesmo resistor, </t>
  </si>
  <si>
    <t xml:space="preserve">R3, que é comum a ambas malhas. Devido a este motivo aparecem dois conjuntos de polaridade para R3, definidos por cada sentido da corrente considerado na malha. </t>
  </si>
  <si>
    <t xml:space="preserve">Aplicando LKT à malha a: </t>
  </si>
  <si>
    <t xml:space="preserve">e – R1Ia – R3(Ia – Ib) = 0 </t>
  </si>
  <si>
    <t xml:space="preserve">Ia(R1 + R3) – Ib R3 = e </t>
  </si>
  <si>
    <t xml:space="preserve">Aplicando LKT à malha b: </t>
  </si>
  <si>
    <t xml:space="preserve">– R2Ib – R3(Ib – Ia) = 0 </t>
  </si>
  <si>
    <t xml:space="preserve">-IaR3 + Ib (R2 + R3)  = 0 </t>
  </si>
  <si>
    <t xml:space="preserve">3° Passo: Calcule Ia e Ib resolvendo o sistema de equações definido no 2° Passo. </t>
  </si>
  <si>
    <t xml:space="preserve">4° Passo: Quando as correntes em todas as malhas forem conhecidas, calcule todas as quedas de tensão através das resistências utilizando a Lei de Ohm. </t>
  </si>
  <si>
    <t xml:space="preserve">Exemplo: Calcular as correntes e tensões em todos os elementos do circuito abaixo.  </t>
  </si>
  <si>
    <t xml:space="preserve">Figura 4.14: Exemplo da aplicação do Método das Correntes nas Malhas.  </t>
  </si>
  <si>
    <t xml:space="preserve">1° Passo: Escolha as duas malhas conforme a indicação da Figura 4.14, com as correntes das malhas no sentido horário. </t>
  </si>
  <si>
    <t xml:space="preserve">2° Passo: Aplique a Lei de Kirchhoff para a tensão ao longo das duas malhas. </t>
  </si>
  <si>
    <t xml:space="preserve">Malha I1: </t>
  </si>
  <si>
    <t xml:space="preserve">20 – 5I1 – 10(I1 – I2) = 0 </t>
  </si>
  <si>
    <t xml:space="preserve">15I1 – 10Ib = 20 </t>
  </si>
  <si>
    <t xml:space="preserve">Malha I2: </t>
  </si>
  <si>
    <t xml:space="preserve">-8 – 2I2 – 10(I2 – I1) = 0 </t>
  </si>
  <si>
    <t xml:space="preserve">-10I1 + 12I2  = -8 </t>
  </si>
  <si>
    <t xml:space="preserve">3° Passo: Calcule I1 e I2 resolvendo o sistema de equações definido no 2° Passo. </t>
  </si>
  <si>
    <t xml:space="preserve">I1 = 2 A; I2 = 1 A </t>
  </si>
  <si>
    <t xml:space="preserve">4° Passo: Calcule todas as quedas de tensão através das resistências utilizando a Lei de Ohm. </t>
  </si>
  <si>
    <t xml:space="preserve">Os valores das correntes nos elementos são calculados simplesmente verificando que: </t>
  </si>
  <si>
    <t xml:space="preserve">i1 = I1 = 2 A i3 = -I2 = -1 A i2 = I2 – I1 = 1  - 2 = -1 A  </t>
  </si>
  <si>
    <t xml:space="preserve">V5Ω = 5i1 = 5(2) = 10 V </t>
  </si>
  <si>
    <t xml:space="preserve">V2Ω = 2i3 = 2(1) = 2 V </t>
  </si>
  <si>
    <t xml:space="preserve">V10Ω = 10i2 = 10(1) = 10 V  </t>
  </si>
  <si>
    <t xml:space="preserve">Método das Tensões nos Nós </t>
  </si>
  <si>
    <t xml:space="preserve">O método das tensões nodais utiliza as quedas de tensão para determinar as correntes num dado nó. Escrevem-se então as equações dos nós para as correntes, de modo a satisfazer a Lei de Kirchhoff das Correntes (LKC). Resolvendo as equações dos nós, podemos calcular as tensões desconhecidas nos nós. Costuma- se, a cada nó de um circuito, associar letras ou números para denominá-lo. Usualmente, se denominam os nós de terra por “nó de referência”, abreviados por G. Uma tensão em um nó é a tensão de um dado nó com relação ao chamado “nó de referência. </t>
  </si>
  <si>
    <t xml:space="preserve">Relembrando, um nó possui três ou mais conexões. Com exceção do nó de referência, podem-se escrever equações que utilizam a LKC em cada nó do circuito elétrico. Logo, o número de equações necessárias é igual ao número de nós menos 1. Considere o circuito da Figura 4.15, que contém dois nós, N e G. Para este circuito precisamos escrever somente uma equação para o nó N, a fim de se calcular todas as quedas de tensão e as correntes do circuito. </t>
  </si>
  <si>
    <t xml:space="preserve">Figura 4.15: Método das Tensões Nodais.  </t>
  </si>
  <si>
    <t xml:space="preserve">Admita que as correntes nos ramos i1 e i2 entram no nó N, e i3 saia do nó N. A escolha dos sentidos das correntes é arbitrária. Aplicando LKC no nó N, tem-se: </t>
  </si>
  <si>
    <t xml:space="preserve">Ʃi = 0 </t>
  </si>
  <si>
    <t>i1 + i2 – i3 = 0 </t>
  </si>
  <si>
    <t xml:space="preserve"> i3 = i1 + i2; </t>
  </si>
  <si>
    <t xml:space="preserve">Pela Lei de Ohm: </t>
  </si>
  <si>
    <t xml:space="preserve">Substituindo as expressões obtidas para i1, i2 e i3 pela aplicação da Lei de Ohm, na equação do nó N, se obtém: 2 1 3 (22) Se vA, vB, R1, R2 e R3 forem conhecidos, VN pode ser calculado aplicando a expressão (22). </t>
  </si>
  <si>
    <t xml:space="preserve">Exemplo: Para o circuito da Figura 4.15, calcule as correntes em cada circuito e as tensões nos nós, através do método das tensões nodais. Considere os seguintes valores para as fontes de tensão e para as resistências: </t>
  </si>
  <si>
    <t xml:space="preserve">vA = 58 V; vB = 10 V; R1 = 4,0 Ω; R2 = 3,0 Ω; R3 = 2,0 Ω; </t>
  </si>
  <si>
    <t xml:space="preserve">1° Passo: Adote o sentido das correntes e a polaridade da tensão em cada resistência de acordo com o definido na Figura 4.15. </t>
  </si>
  <si>
    <t xml:space="preserve">2° Passo: Aplique a Lei de Kirchhoff da corrente ao nó principal N e resolva as equações para se obter VN. </t>
  </si>
  <si>
    <t xml:space="preserve">i3 = i1 + i2 </t>
  </si>
  <si>
    <t>58 4</t>
  </si>
  <si>
    <t xml:space="preserve">10 2  </t>
  </si>
  <si>
    <t xml:space="preserve">Calculando o mínimo múltiplo comum para a expressão acima, chega-se a seguinte igualdade para o cálculo de VN: </t>
  </si>
  <si>
    <t xml:space="preserve">4VN = 174 -  3VN + 60 - 6VN </t>
  </si>
  <si>
    <t xml:space="preserve">13VN = 234 </t>
  </si>
  <si>
    <t xml:space="preserve">VN = 18 V  </t>
  </si>
  <si>
    <t xml:space="preserve">3° Passo: Calcule todas as quedas de tensão e as correntes. </t>
  </si>
  <si>
    <t xml:space="preserve">VR1 = vA - VN = 58 – 18 = 40V </t>
  </si>
  <si>
    <t xml:space="preserve">VR3 = vB - VN = 10 – 18 = -8V </t>
  </si>
  <si>
    <t xml:space="preserve">VR2= VN = 18V  </t>
  </si>
  <si>
    <t xml:space="preserve">O valor negativo de VR3 indica que i2 flui no sentido oposto ao sentido adotado na Figura 4.15 e a polaridade de VR3 tem o inverso dos sinais mostrados através de R3.  </t>
  </si>
  <si>
    <t xml:space="preserve">i1 = VR1 / R1 = 40 / 4 = 10,0 A </t>
  </si>
  <si>
    <t xml:space="preserve">i2 = VR3 / R3 = -8 / 2 = -4,0 A </t>
  </si>
  <si>
    <t xml:space="preserve">i3 = i1 + i2  i3 = 10,0 - 4,0 = 6,0 A   </t>
  </si>
  <si>
    <t xml:space="preserve">Cálculos de Redes  </t>
  </si>
  <si>
    <t xml:space="preserve">Redes em Estrela (Y) e em Delta/Triangulo (∆) </t>
  </si>
  <si>
    <t xml:space="preserve">Existem muitos casos práticos em que a resistência equivalente necessita ser determinada e onde somente as regras de associação série e de associação em paralelo não permitem a determinação da resistência equivalente. Nestes casos, pode-se simplificar o problema utilizando as regras de conversão estrela- delta/triângulo (Y - ∆). A conexão de resistores em estrela é mostrada na Figura 4.16, ao passo que a conexão em triângulo é mostrada na Figura 4.17. A conexão em estrela também é denominada de conexão Y ou ainda conexão T. Por outro lado, a conexão em triângulo é denominada de conexão em delta ou ainda conexão π (pi). Sob todos os aspectos elétricos (corrente, tensão e potência), existe uma equivalência entre estas duas conexões, a qual é assegurada pelas relações entre as resistências em ambas as configurações.  </t>
  </si>
  <si>
    <t xml:space="preserve">Figura 4.16: Forma de uma conexão em T ou Y.   </t>
  </si>
  <si>
    <t xml:space="preserve">Figura 4.17: Forma de uma conexão em π ou ∆. </t>
  </si>
  <si>
    <t xml:space="preserve">Ao se analisar as redes elétricas é útil converter a configuração Y em Δ ou a configuração Δ em Y, para simplificar a solução do circuito. As fórmulas para essas conversões são decorrentes das Leis de Kirchhoff. Observe que as resistências em Y têm letras como índices, Ra, Rb e Rc, enquanto as resistências em Δ têm índices numéricos, R1, R2 e R3. </t>
  </si>
  <si>
    <t xml:space="preserve">Após serem aplicadas as fórmulas de conversão, uma rede é equivalente a outra, pois elas possuem resistências equivalentes através de qualquer um dos pares de terminais.  </t>
  </si>
  <si>
    <t xml:space="preserve">Conversão Δ em Y, ou π em T: </t>
  </si>
  <si>
    <t xml:space="preserve">Seja a Figura 4.18:  </t>
  </si>
  <si>
    <t xml:space="preserve">Figura 4.18: Conexão entre redes Y - Δ.  </t>
  </si>
  <si>
    <t xml:space="preserve">R </t>
  </si>
  <si>
    <t xml:space="preserve">Regra 1: A regra para a conversão de Δ para Y pode ser estabelecida da seguinte forma: A resistência de qualquer ramo de uma rede Y é igual ao produto dos dois lados adjacentes da rede Δ dividido pela soma das três resistências em Δ.  </t>
  </si>
  <si>
    <t xml:space="preserve">Conversão Y em Δ, ou T em π: </t>
  </si>
  <si>
    <t xml:space="preserve">Seja novamente a Figura 4.18:   </t>
  </si>
  <si>
    <t xml:space="preserve">Regra 2: A regra para a conversão de Y para Δ pode ser enunciada da seguinte forma: A resistência de qualquer lado da rede Δ é igual à soma das resistências da rede em Y multiplicada duas a duas e dividida pela resistência do ramo oposto da rede em Y.  </t>
  </si>
  <si>
    <t xml:space="preserve">A Figura 4.18 é muito útil para a compreensão da transformação Y – Δ, ou Δ – Y. Observe que o Δ tem três lados fechados, enquanto o Y tem três braços abertos. Observe que cada resistor do lado aberto tem dois resistores adjacentes nos lados fechados. Os resistores adjacentes a Ra são R1 e R3; adjacentes a Rb estão os resistores R1 e R2; e os resistores adjacentes a Rc são R2 e R3. </t>
  </si>
  <si>
    <t xml:space="preserve">Exemplo: Converta a associação em estrela (Y) da Figura 4.19, em associação em triângulo (∆). </t>
  </si>
  <si>
    <t xml:space="preserve">Figura 4.19: Conexão da rede em Y.  </t>
  </si>
  <si>
    <t xml:space="preserve">Apenas para organizar os dados, façamos Ra = 240 Ω (ligado ao nó 1), Rb = 120 Ω (ligado ao nó 2) e Rc = 360 Ω (ligado ao nó 3). Então:  </t>
  </si>
  <si>
    <t>240 120</t>
  </si>
  <si>
    <t>360 240</t>
  </si>
  <si>
    <t>360 360</t>
  </si>
  <si>
    <t xml:space="preserve"> 440Ω  </t>
  </si>
  <si>
    <t>360 120</t>
  </si>
  <si>
    <t xml:space="preserve">Ω  </t>
  </si>
  <si>
    <t xml:space="preserve">Assim, a associação equivalente em triângulo é mostrada na Figura 4.20.  </t>
  </si>
  <si>
    <t xml:space="preserve">Figura 4.20: Conexão da rede em Δ equivalente. </t>
  </si>
  <si>
    <t xml:space="preserve">Ponte de Wheatstone </t>
  </si>
  <si>
    <t xml:space="preserve">A ponte de Wheatstone é uma montagem de um circuito elétrico utilizado para a determinação do valor de uma resistência desconhecida RX. Um circuito em ponte de Wheatstone constitui-se de quatro resistores e um Galvanômetro sensível (geralmente um micro-amperímetro), dispostos conforme o arranjo da Figura 4.21.   </t>
  </si>
  <si>
    <t xml:space="preserve">Figura 4.21: Conexão da Ponte de Wheatstone.  </t>
  </si>
  <si>
    <t xml:space="preserve">O princípio de funcionamento se baseia no fato de que a corrente no galvanômetro G pode ser anulada ajustando-se o valor da resistência variável RV. Nesta condição, denominada de condição de equilíbrio do circuito em ponte, o valor lido no galvanômetro é zero, estando os pontos C e D no mesmo potencial. </t>
  </si>
  <si>
    <t xml:space="preserve">Rx x i1 = R1 x i2 </t>
  </si>
  <si>
    <t xml:space="preserve">RV x i1 = R2 x i2 </t>
  </si>
  <si>
    <t xml:space="preserve">Dividindo as equações acima, uma pela outra, chega-se a seguinte relação entre os valores das resistências da ponte:  </t>
  </si>
  <si>
    <t xml:space="preserve">R1 x RV = R2 x RX (29) </t>
  </si>
  <si>
    <t xml:space="preserve">Resolvendo para RX chega-se a: </t>
  </si>
  <si>
    <t xml:space="preserve">RX = RV x (R1 / R2) (30) </t>
  </si>
  <si>
    <t xml:space="preserve">A ponte é balanceada variando-se o valor de RV até se obter um valor zero de corrente no medidor G. Quando passa uma corrente entre os pontos C e D, indicando uma leitura diferente de zero em G, o circuito da ponte de Wheatstone fica desbalanceado e precisa ser analisado aplicando as Leis de Kirchhoff ou pelos teoremas das redes.   </t>
  </si>
  <si>
    <t xml:space="preserve">Exemplo: Precisa-se medir o valor de uma resistência desconhecida através de uma ponte de Wheatstone. Se a razão R1/R2 for 1/100 e RV for de 352 Ω quando a ponte esta em equilíbrio, determine o valor da resistência desconhecida. </t>
  </si>
  <si>
    <t xml:space="preserve">RX = RV x (R1 / R2) </t>
  </si>
  <si>
    <t xml:space="preserve">RX = 352 x (1/100)  </t>
  </si>
  <si>
    <t xml:space="preserve">RX = 3,52 Ω  </t>
  </si>
  <si>
    <t xml:space="preserve">É hora de se avaliar! </t>
  </si>
  <si>
    <t xml:space="preserve">Exercícios - unidade 4  </t>
  </si>
  <si>
    <t xml:space="preserve">1.No circuito da Figura 4.22, calcule o valor da resistência total (RT) e da corrente.  </t>
  </si>
  <si>
    <t xml:space="preserve">Figura 4.22: Circuito elétrico do exercício 1.  </t>
  </si>
  <si>
    <t xml:space="preserve">2.No circuito em malha fechada da figura abaixo, determine os valores desconhecidos da tensão total fornecida pela fonte e pela resistência R1.  </t>
  </si>
  <si>
    <t xml:space="preserve">Figura 4.23: Circuito elétrico do exercício 2. </t>
  </si>
  <si>
    <t xml:space="preserve">3.Calcule os valores das correntes I1, I2 e I3 a partir dos valores das f.e.m.s e das resistências elétricas, usando obrigatoriamente as Leis de Kirchhoff. Os sentidos de corrente e polaridades foram arbitrados conforme a Figura 4.24.  </t>
  </si>
  <si>
    <t xml:space="preserve">Figura 4.24: Circuito elétrico do exercício 3.  </t>
  </si>
  <si>
    <t xml:space="preserve">4.Determine no circuito da Figura 4.25, utilizando o método das correntes nas malhas, o valor da tensão V0.  </t>
  </si>
  <si>
    <t xml:space="preserve">Figura 4.25: Circuito elétrico do exercício 4. </t>
  </si>
  <si>
    <t xml:space="preserve">5.Dado o circuito abaixo, determinar as correntes de malha, a potência gerada ou recebida por cada fonte e a potência dissipada por cada resistência.  </t>
  </si>
  <si>
    <t xml:space="preserve">Figura 4.26: Circuito elétrico do exercício 5.   </t>
  </si>
  <si>
    <t xml:space="preserve">6.Dado o circuito da Figura 4.27, determinar a corrente I0.  </t>
  </si>
  <si>
    <t xml:space="preserve">Figura 4.27: Circuito elétrico do exercício 6.  </t>
  </si>
  <si>
    <t xml:space="preserve">7.Três lâmpadas idênticas de resistência igual a 6,0 Ω estão ligadas, conforme mostrado na figura abaixo.O conjunto de duas lâmpadas em paralelo L1 e L2, ligadas em série com a terceira L3, está conectado a uma bateria de tensão V= 90 V. Qual é a intensidade, em A, da corrente elétrica na lâmpada L1?  </t>
  </si>
  <si>
    <t xml:space="preserve">Figura 4.28: Circuito elétrico série – paralelo do exercício 7.  </t>
  </si>
  <si>
    <t xml:space="preserve">b) 10  </t>
  </si>
  <si>
    <t xml:space="preserve">c) 15  </t>
  </si>
  <si>
    <t xml:space="preserve">e) 50  </t>
  </si>
  <si>
    <t xml:space="preserve">8.Na associação de resistores da figura abaixo, os valores de i e de R são, respectivamente:   </t>
  </si>
  <si>
    <t xml:space="preserve">Figura 4.29: Circuito elétrico paralelo do exercício 8.  </t>
  </si>
  <si>
    <t xml:space="preserve">a) 8 A e 5 Ω  b) 5 A e 8 Ω  c) 1,6 A e 5 Ω  d) 2,5 A e 2 Ω  e) 80 A e 160 Ω  </t>
  </si>
  <si>
    <t xml:space="preserve">9.A Figura 4.30 representa a transformação estrela-triângulo. Para converter a estrela em triângulo, o valor de R3 é dado pela fórmula:  </t>
  </si>
  <si>
    <t xml:space="preserve">Figura 4.30: Circuito elétrico estrela – triângulo do exercício 8.  </t>
  </si>
  <si>
    <t>a)</t>
  </si>
  <si>
    <t xml:space="preserve"> b)</t>
  </si>
  <si>
    <t xml:space="preserve"> c)  d)  e)  </t>
  </si>
  <si>
    <t xml:space="preserve">10: Consideremos o circuito da Figura 4.31, em que foi atribuída uma corrente para cada ramo, determine a corrente I3.  </t>
  </si>
  <si>
    <t xml:space="preserve">Figura 4.31: Circuito elétrico com duas malhas do exercício 9.  </t>
  </si>
  <si>
    <t xml:space="preserve">a) 6 A  b) 2 A  c) 4 A  d) 10 A e) 8 A </t>
  </si>
  <si>
    <t xml:space="preserve">11.Sobre o esquema da Figura 4.32, sabe-se que i1 = 2A; UAB = 6V; R2 = 2 Ω e R3 = 10 Ω . A tensão entre C e D, em volts, vale:  </t>
  </si>
  <si>
    <t xml:space="preserve">Figura 4.32: Circuito elétrico com duas malhas do exercício 9.  </t>
  </si>
  <si>
    <t xml:space="preserve">a) 10 </t>
  </si>
  <si>
    <t xml:space="preserve">c) 30  </t>
  </si>
  <si>
    <t xml:space="preserve">d) 40  </t>
  </si>
  <si>
    <t xml:space="preserve">e) 50 </t>
  </si>
  <si>
    <t>Magnetismo, Geradores e Motores 5</t>
  </si>
  <si>
    <t xml:space="preserve">A palavra Magnetismo esta associada ao fenômeno pelo qual um ente tem o poder de atrair e influenciar outro ente. Os fenômenos magnéticos ganharam uma dimensão muito maior a partir do século XIX, com a descoberta de sua correlação com a eletricidade. Em 1820, Oersted descobriu que uma corrente elétrica passando por um fio também produzia efeito magnético, mudando a orientação da agulha de uma bussola. Outros cientistas como Amperé, Faraday e Lenz, juntamente com Oersted, trabalharam no desenvolvimento da base teórica do magnetismo, formulando as leis fundamentais que regem este fenômeno. No final do século XIX, os fenômenos magnéticos eram perfeitamente compreendidos, de forma que já se verificavam inúmeras aplicações tecnológicas, das quais os motores e os geradores elétricos são, até os dias de hoje, as mais importantes. </t>
  </si>
  <si>
    <t xml:space="preserve">O objetivo principal deste Capítulo é familiarizar os alunos com as propriedades gerais dos campos magnéticos e de como cargas se comportam quando submetidas a estes campos. Assim, o aluno aprenderá sobre a natureza do campo magnético produzido por uma partícula carregada em movimento, como calcular o campo magnético produzido por um fio que conduz corrente em um circuito fechado, as leis fundamentais que regem o eletromagnetismo (Lei de Ampère, Lei de Faraday e Lei de Lenz) e as características magnéticas dos materiais, relativas à sua permeabilidade e relutância magnéticas. Ao final do Capítulo são apresentadas e explicadas as principais máquinas elétricas que usualmente nos deparamos no cotidiano, os motores e geradores elétricos, sendo explicado o seu princípio de funcionamento, tipos existentes de máquinas e abordados conceitos como rotor/estator, campo/induzido, número de pólos e perdas/rendimento.  </t>
  </si>
  <si>
    <t xml:space="preserve"> Noções de Magnetismo </t>
  </si>
  <si>
    <t xml:space="preserve"> Campo Magnético </t>
  </si>
  <si>
    <t xml:space="preserve"> Fluxo Magnético </t>
  </si>
  <si>
    <t xml:space="preserve"> Densidade de Campo Magnético </t>
  </si>
  <si>
    <t xml:space="preserve"> Permeabilidade Magnética </t>
  </si>
  <si>
    <t xml:space="preserve"> Relutância Magnética </t>
  </si>
  <si>
    <t xml:space="preserve"> Fenômenos Eletromagnéticos </t>
  </si>
  <si>
    <t xml:space="preserve"> Campo Magnético criado por Corrente Elétrica </t>
  </si>
  <si>
    <t xml:space="preserve"> Campo Magnético gerado no centro de uma Bobina Longa ou Solenóide </t>
  </si>
  <si>
    <t xml:space="preserve"> Intensidade de Campo Magnético - H  </t>
  </si>
  <si>
    <t xml:space="preserve"> Força Magneto-Motriz (fmm) </t>
  </si>
  <si>
    <t xml:space="preserve"> Curva de magnetização B-H </t>
  </si>
  <si>
    <t xml:space="preserve"> Curva de Histerese </t>
  </si>
  <si>
    <t xml:space="preserve"> Indução Eletromagnética </t>
  </si>
  <si>
    <t xml:space="preserve"> Máquinas Elétricas </t>
  </si>
  <si>
    <t xml:space="preserve"> Gerador Elétrico  </t>
  </si>
  <si>
    <t xml:space="preserve"> Motor Elétrico </t>
  </si>
  <si>
    <t xml:space="preserve"> Rendimento do Motor Elétrico </t>
  </si>
  <si>
    <t xml:space="preserve">Bons Estudos!! </t>
  </si>
  <si>
    <t xml:space="preserve">Noções de Magnetismo  </t>
  </si>
  <si>
    <t xml:space="preserve">Campo Magnético </t>
  </si>
  <si>
    <t xml:space="preserve">O magnetismo, como qualquer forma de energia, é originado na estrutura física da matéria, ou seja, no átomo. Na maioria dos materiais, a combinação entre direção e sentido dos efeitos magnéticos gerados pelos seus elétrons é nula, originando uma compensação e produzindo um átomo magneticamente neutro. Porém, pode acontecer uma resultante magnética quando um número de elétrons gira em um sentido e um número menor de elétrons gira em outro sentido. Assim, muitos dos elétrons dos átomos dos ímãs girando ao redor de seus núcleos em direções determinadas e em torno de seus próprios eixos, produzem um efeito magnético em uma mesma direção, que resulta na criação de um campo magnético permanente, representado pelas linhas de campo ao redor do imã. </t>
  </si>
  <si>
    <t xml:space="preserve">O Campo magnético é definido como a região ao redor de um imã, na qual ocorre uma força magnética de atração ou de repulsão. O campo magnético pode ser definido pela medida da força que o campo exerce sobre o movimento das partículas de carga, tal como um elétron. A representação visual do campo é feita através de linhas de campo magnético, também conhecidas por linhas de indução magnética ou linhas de fluxo magnético, que são linhas envoltórias imaginárias fechadas, que saem do pólo norte e entram no pólo sul. A Figura 5.1 mostra as linhas de campo representando visualmente o campo magnético.  </t>
  </si>
  <si>
    <t xml:space="preserve">Figura 5.1: Linhas de campo magnético. </t>
  </si>
  <si>
    <t xml:space="preserve">Uma verificação das propriedades das linhas de campo magnético é a chamada inclinação magnética da bússola. Nas proximidades do equador as linhas de campo são praticamente paralelas à superfície e à medida que se aproxima dos pólos, as linhas vão se inclinando até se tornarem praticamente verticais na região polar. Assim, a agulha de uma bússola acompanha a inclinação dessas linhas de campo magnético e se pode verificar que na região polar a agulha da bússola tenderá a ficar praticamente na posição vertical. </t>
  </si>
  <si>
    <t xml:space="preserve">No caso de um imã em forma de ferradura, dotado de um entreferro, as linhas de campo entre as superfícies paralelas dispõem-se praticamente paralelas, originando um campo magnético uniforme. No campo magnético uniforme, todas as linhas de campo têm a mesma direção e sentido em qualquer ponto. A Figura 5.2 mostra essa situação. Na prática, dificilmente encontra-se um campo magnético perfeitamente uniforme. Entre dois pólos planos e paralelos o campo é praticamente uniforme se a área dos pólos for maior que a distância entre eles, mas nas bordas de um elemento magnético há sempre algumas linhas de campo que não são paralelas às outras. Estas distorções são chamadas de espraiamento.  </t>
  </si>
  <si>
    <t xml:space="preserve">Figura 5.2: Campo magnético uniforme e espraiamento.  </t>
  </si>
  <si>
    <t xml:space="preserve">Fluxo Magnético </t>
  </si>
  <si>
    <t xml:space="preserve">O fluxo magnético, simbolizado por Ø, é definido como a quantidade de linhas de campo magnético que atingem perpendicularmente uma dada área. A unidade de fluxo magnético é o Weber (Wb), sendo que um Weber corresponde a 1x108 linhas do campo magnético.   </t>
  </si>
  <si>
    <t xml:space="preserve">Densidade de Campo Magnético </t>
  </si>
  <si>
    <t xml:space="preserve">A densidade de campo magnético, densidade de fluxo magnético ou simplesmente campo magnético, cuja unidade Tesla (T), é uma grandeza vetorial representada pela letra B, sendo determinada pela relação entre o fluxo magnético e a área de uma dada superfície perpendicular à direção do fluxo magnético. Assim: </t>
  </si>
  <si>
    <t xml:space="preserve">B: densidade fluxo magnético, Tesla [T]; </t>
  </si>
  <si>
    <t xml:space="preserve">Φ: fluxo magnético, Weber [Wb]; </t>
  </si>
  <si>
    <t xml:space="preserve">A: área da seção perpendicular ao fluxo magnético em metro quadrado [m2] ; </t>
  </si>
  <si>
    <t xml:space="preserve">1T = 1Wb/m2. </t>
  </si>
  <si>
    <t xml:space="preserve">Exemplo 1: Qual a densidade de fluxo magnético em Tesla quando existe um fluxo de 600μ Wb através de uma área de 0,0003m? </t>
  </si>
  <si>
    <t>10 3</t>
  </si>
  <si>
    <t xml:space="preserve">Permeabilidade Magnética </t>
  </si>
  <si>
    <t xml:space="preserve">Se um material não magnético, como vidro ou cobre, for colocado na região das linhas de campo de um ímã, haverá uma imperceptível alteração na distribuição das linhas de campo. Entretanto, se um material magnético, como o ferro, for colocado na região das linhas de campo de um ímã, estas passarão através do ferro em vez de se distribuírem no ar ao seu redor, pois as linhas de campo se concentram com maior facilidade nos materiais magnéticos. Este princípio é usado na blindagem magnética de elementos, pois as linhas de campo ficam concentradas na carcaça metálica não atingindo o instrumento no seu interior.  </t>
  </si>
  <si>
    <t xml:space="preserve">Portanto, um material na proximidade de um ímã pode alterar a distribuição das linhas de campo magnético. Esta alteração se deve a uma grandeza associada aos materiais chamada permeabilidade magnética, μ. A permeabilidade magnética de um material é uma medida da facilidade com que as linhas de campo podem atravessar um dado material. </t>
  </si>
  <si>
    <t xml:space="preserve">A permeabilidade magnética do vácuo, μ0 vale: </t>
  </si>
  <si>
    <t xml:space="preserve">A permeabilidade magnética de todos os materiais não magnéticos, como o cobre, alumínio, madeira, vidro e ar, é aproximadamente igual à permeabilidade magnética do vácuo. Os materiais que têm a permeabilidade um pouco inferior à do vácuo são chamados materiais diamagnéticos. Aqueles que têm a permeabilidade um pouco maior que a do vácuo são chamados materiais paramagnéticos. Materiais magnéticos como o ferro, níquel, aço, cobalto e ligas desses materiais têm permeabilidade de centenas e até milhares de vezes maiores que o vácuo. Esses materiais são conhecidos como materiais ferromagnéticos. </t>
  </si>
  <si>
    <t xml:space="preserve">A relação entre a permeabilidade de um dado material e a permeabilidade do vácuo é chamada de permeabilidade relativa, assim: </t>
  </si>
  <si>
    <t xml:space="preserve">Onde: µr: permeabilidade relativa de um material (adimensional); µm: permeabilidade de um dado material; µ0: permeabilidade do vácuo. Geralmente, µr ≥ 100 para os materiais ferromagnéticos, valendo entre 2.000 e 6.000 nos materiais de máquinas elétricas e podendo chegar até a 100.000 em materiais especiais. Para os não magnéticos µr ≅ 1. </t>
  </si>
  <si>
    <t xml:space="preserve">Relutância Magnética </t>
  </si>
  <si>
    <t xml:space="preserve">A relutância magnética é a medida da oposição que um meio oferece ao estabelecimento e concentração das linhas de campo magnético. A relutância magnética é determinada pela equação: </t>
  </si>
  <si>
    <t xml:space="preserve">: relutância magnética, [Ae/Wb]; </t>
  </si>
  <si>
    <t xml:space="preserve">l: comprimento médio do caminho magnético das linhas de campo no meio, </t>
  </si>
  <si>
    <t xml:space="preserve">[m]; </t>
  </si>
  <si>
    <t xml:space="preserve">μ: permeabilidade magnética do meio, [Wb/A x m]; </t>
  </si>
  <si>
    <t xml:space="preserve">A: área da seção transversal, [m2]. </t>
  </si>
  <si>
    <t xml:space="preserve">A relutância magnética é uma grandeza análoga à resistência elétrica () em um circuito elétrico, que pode ser determinada pela equação que relaciona a resistividade e as dimensões de um material: </t>
  </si>
  <si>
    <t xml:space="preserve">Podemos notar que a resistência elétrica e a relutância magnética são inversamente proporcionais à área, ou seja, maior área menor resistência ao fluxo de cargas elétricas e ao fluxo de linhas de campo. Estas grandezas são diretamente proporcionais ao comprimento do material. Entretanto a relutância é inversamente proporcional à permeabilidade magnética, enquanto a resistência é diretamente proporcional à resistividade elétrica. Materiais com alta permeabilidade, como os ferromagnéticos, têm relutâncias muito baixas e, portanto, proporcionam grande concentração das linhas de campo magnético. </t>
  </si>
  <si>
    <t xml:space="preserve">Fenômenos Eletromagnéticos </t>
  </si>
  <si>
    <t xml:space="preserve">Em 1820, o professor e físico dinamarquês Hans Christian Oersted observou que uma corrente elétrica era capaz de alterar a direção de uma agulha magnética de uma bússola. Para o experimento mostrado na Figura 5.3, quando havia corrente elétrica no fio, Oersted verificou que a agulha magnética se movia, orientando-se numa direção perpendicular ao fio, evidenciando a presença de um campo magnético produzido pela corrente. Este campo originava uma força magnética capaz de mudar a orientação da bússola. Este campo magnético de origem elétrica é chamado de campo eletromagnético. Interrompendo-se a corrente, a agulha retornava a sua posição inicial, ao longo da direção norte-sul.  </t>
  </si>
  <si>
    <t xml:space="preserve">Figura 5.3: Experiência Oersted.  </t>
  </si>
  <si>
    <t xml:space="preserve">Em decorrência dessas descobertas, foi possível estabelecer o princípio básico de todos os fenômenos magnéticos: </t>
  </si>
  <si>
    <t xml:space="preserve">“Quando duas cargas elétricas estão em movimento manifesta se entre elas uma força magnética além da força elétrica (ou força eletrostática)”. </t>
  </si>
  <si>
    <t xml:space="preserve">Futuramente, os cientistas também concluíram que, se uma corrente elétrica é capaz de gerar um campo magnético, então o contrário é verdadeiro, ou seja, um campo magnético é capaz de gerar corrente elétrica. São três os principais fenômenos eletromagnéticos e que regem todas as aplicações tecnológicas do eletromagnetismo: </t>
  </si>
  <si>
    <t xml:space="preserve">I. Condutor percorrido por corrente elétrica produz campo magnético; </t>
  </si>
  <si>
    <t xml:space="preserve">II. Campo magnético provoca ação de uma força magnética sobre um condutor percorrido por corrente elétrica. </t>
  </si>
  <si>
    <t xml:space="preserve">III. Fluxo magnético variante sobre um condutor gera (induz) corrente elétrica.  </t>
  </si>
  <si>
    <t xml:space="preserve">Campo Magnético criado por Corrente Elétrica </t>
  </si>
  <si>
    <t xml:space="preserve">No mesmo ano que Oersted comprovou a existência de um campo magnético produzido pela corrente elétrica, o cientista francês André Marie Ampère, preocupou-se em descobrir as características desse campo. Nos anos seguintes, outros pesquisadores como Michael Faraday, Karl Friedrich Gauss e James Clerk Maxwell continuaram investigando e desenvolveram muitos dos conceitos básicos do eletromagnetismo. </t>
  </si>
  <si>
    <t xml:space="preserve">As linhas de campo magnético são linhas envoltórias concêntricas e orientadas, como mostra a Figura 5.4. O sentido das linhas de campo magnético produzido pela corrente no condutor é dada pela Regra de Ampère. A Regra de Ampère, também chamada de Regra da Mão Direita é usada para determinar o sentido das linhas do campo magnético, considerando-se o sentido convencional da corrente elétrica.  </t>
  </si>
  <si>
    <t xml:space="preserve">Figura 5.4: Regra da mão direita e linhas de campo magnético criado por uma corrente elétrica.  </t>
  </si>
  <si>
    <t xml:space="preserve">Regra de Ampère ou Regra da mão direita: </t>
  </si>
  <si>
    <t xml:space="preserve">“Com a mão direita envolvendo o condutor e o polegar apontando para o sentido convencional da corrente elétrica, os demais dedos indicam o sentido das linhas de campo que envolvem o condutor.” </t>
  </si>
  <si>
    <t xml:space="preserve">A intensidade do campo magnético gerado em torno de um condutor retilíneo percorrido por uma corrente elétrica depende da intensidade dessa corrente. Uma corrente intensa produzirá um campo intenso, com inúmeras linhas de campo que se distribuem até regiões bem distantes do condutor. Uma corrente menos intensa produzirá poucas linhas numa região próxima ao condutor, conforme mostrado na Figura 5.5. </t>
  </si>
  <si>
    <t xml:space="preserve">Figura 5.5: Representação do campo magnético em função da corrente elétrica.  </t>
  </si>
  <si>
    <t xml:space="preserve">Campo Magnético gerado no centro de uma Bobina Longa ou Solenóide </t>
  </si>
  <si>
    <t xml:space="preserve">Um solenóide é uma bobina longa obtida por um fio condutor isolado e enrolado em espiras iguais, lado a lado, e igualmente espaçadas entre si, como mostra a Figura 5.6. Quando a bobina é percorrida por corrente, os campos magnéticos criados em cada uma das espiras que formam o solenóide se somam, e o resultado final é idêntico a um campo magnético de um imã permanente em forma de barra. Podemos observar que as linhas de campo são concentradas no interior do solenóide.  </t>
  </si>
  <si>
    <t xml:space="preserve">Figura 5.6: Representação do campo magnético gerado por um solenoide percorrido por corrente.  </t>
  </si>
  <si>
    <t xml:space="preserve">Entre duas espiras os campos se anulam, pois têm sentidos opostos. No centro do solenóide os campos se somam e no interior do solenóide o campo é praticamente uniforme. Quanto mais próximas estiverem as espiras umas das outras, mais intenso e mais uniforme será o campo magnético. </t>
  </si>
  <si>
    <t xml:space="preserve">O sentido das linhas de campo pode ser determinado por uma adaptação da Regra da Mão Direita, como ilustra a Figura 5.7.  </t>
  </si>
  <si>
    <t xml:space="preserve">Figura 5.7: Regra da mão direita aplicada a uma bobina. </t>
  </si>
  <si>
    <t xml:space="preserve">Um Eletroímã consiste de uma bobina enrolada em torno de um núcleo de material ferromagnético de alta permeabilidade (ferro doce, por exemplo) para concentrar o campo magnético. Cessada a corrente ele perde a magnetização, pois o magnetismo residual é muito baixo. Os eletroímãs são amplamente utilizados, sendo que uma das aplicações mais simples é nos relés.  </t>
  </si>
  <si>
    <t xml:space="preserve">Intensidade de Campo Magnético - H </t>
  </si>
  <si>
    <t xml:space="preserve">Se em uma dada bobina for mantida a corrente constante e mudado o material do núcleo (permeabilidade μ do meio), a densidade de fluxo magnético no interior da bobina será alterada em função da permeabilidade magnética do meio. Pode ser chamado de Vetor Campo Magnético Indutor ou Vetor Força Magnetizante (H) ao campo magnético induzido (gerado) pela corrente elétrica na bobina, independentemente da permeabilidade magnética do material do núcleo (meio). </t>
  </si>
  <si>
    <t xml:space="preserve">O vetor densidade de campo magnético na bobina pode ser dado por: </t>
  </si>
  <si>
    <t xml:space="preserve">B: densidade de campo magnético no centro da espira circular, [T]; </t>
  </si>
  <si>
    <t xml:space="preserve">N: número de espiras do solenóide; </t>
  </si>
  <si>
    <t xml:space="preserve">Ι: intensidade de corrente no condutor, [A]. </t>
  </si>
  <si>
    <t xml:space="preserve">Resolvendo, </t>
  </si>
  <si>
    <t xml:space="preserve">Definindo: </t>
  </si>
  <si>
    <t xml:space="preserve">O módulo do vetor campo magnético indutor ou vetor força magnetizante H numa bobina pode ser dado por: </t>
  </si>
  <si>
    <t xml:space="preserve">O vetor H tem as mesmas características de orientação do vetor densidade de campo magnético (B), porém independe do tipo de material do núcleo da bobina. Portanto, pode-se concluir que os vetores densidade de campo magnético e campo magnético indutor se relacionam pela equação:  </t>
  </si>
  <si>
    <t xml:space="preserve">Isso significa que uma dada bobina percorrida por uma dada corrente produz uma dada força magnetizante ou campo magnético indutor. Ao variar o valor da permeabilidade magnética do meio (alterando o material do núcleo da bobina, por exemplo), a densidade de campo magnético varia para esta mesma bobina. Quanto maior a permeabilidade magnética μ do meio, o efeito da força magnetizante no núcleo será tanto maior, ou seja, maior a densidade de campo magnético induzida no núcleo.  </t>
  </si>
  <si>
    <t xml:space="preserve">5.1.10 – Força Magneto-Motriz (fmm) </t>
  </si>
  <si>
    <t xml:space="preserve">A Força Magneto-Motriz (fmm) é definida como a causa da produção do fluxo no núcleo de um circuito magnético. Assim, a força magneto-motriz produzida por uma bobina é dada pelo produto: </t>
  </si>
  <si>
    <t xml:space="preserve">fmm: força magneto-motriz, [Ae]; </t>
  </si>
  <si>
    <t xml:space="preserve">Como a Relutância Magnética é dada por: </t>
  </si>
  <si>
    <t xml:space="preserve">Substituindo (12) em (10): </t>
  </si>
  <si>
    <t xml:space="preserve">E sendo o fluxo magnético: </t>
  </si>
  <si>
    <t xml:space="preserve">Tem-se: </t>
  </si>
  <si>
    <t xml:space="preserve">Exemplo: Uma bobina tem uma fmm de 500 Ae e uma relutância de 2 x 106 Ae/Wb. Calcule o fluxo total Ø. </t>
  </si>
  <si>
    <t>500 2</t>
  </si>
  <si>
    <t>x</t>
  </si>
  <si>
    <t>10Wb 250</t>
  </si>
  <si>
    <t xml:space="preserve">μWb  </t>
  </si>
  <si>
    <t xml:space="preserve">Curva de magnetização B-H </t>
  </si>
  <si>
    <t xml:space="preserve">A curva B-H é utilizada para mostrar a quantidade de densidade de fluxo B decorrente de um aumento na intensidade do campo H. Medidas realizadas em laboratório mostram que a relação B x H, dada pela equação 10 é essencialmente não linear: se for traçado um gráfico relacionando o campo externo H com a indução magnética B no material, obtém-se uma curva do tipo mostrado na Figura. 5.8, conhecida como curva de magnetização ou característica B x H do material. </t>
  </si>
  <si>
    <t xml:space="preserve">Figura 5.8: Curva de magnetização típica de materiais magnéticos.  </t>
  </si>
  <si>
    <t xml:space="preserve">Na região I acontece um crescimento do campo externo. </t>
  </si>
  <si>
    <t xml:space="preserve">Se H for aumentado até a região II, os efeitos magnéticos tornam-se irreversíveis, de forma que o material fica magnetizado mesmo se o campo externo for anulado. </t>
  </si>
  <si>
    <t xml:space="preserve">Na região III é necessário um grande incremento de H para se conseguir um discreto aumento de B. </t>
  </si>
  <si>
    <t xml:space="preserve">Na região IV, um aumento de H não produz qualquer alteração de B. Diz-se que, nesta situação, o material atingiu a saturação magnética. </t>
  </si>
  <si>
    <t xml:space="preserve">Se for estabelecida uma pequena alteração ΔH no valor do campo magnético, haverá um correspondente incremento ΔB na indução magnética. Assim, pode-se concluir que: </t>
  </si>
  <si>
    <t xml:space="preserve">ΔB ΔH </t>
  </si>
  <si>
    <t xml:space="preserve">Curva de Histerese </t>
  </si>
  <si>
    <t xml:space="preserve">Suponha-se que uma amostra de material magnético seja submetida a um campo magnético de intensidade H variável com o tempo. A curva começa no zero, indicando que o material esta desmagnetizado. Se o campo for aumentando até o valor H1, a curva B x H segue a linha 0a mostrada na Figura 5.9. Caso o valor de H1 seja suficientemente elevado para atingir o ponto a da curva de magnetização, quando o campo externo decrescer a curva seguirá pela linha ab, de modo que para H = 0, o valor de B será dado pela ordenada 0b. Este valor é chamado de </t>
  </si>
  <si>
    <t xml:space="preserve">magnetização residual, pois é a magnetização que "resta" no material após o campo externo ter-se reduzido a zero.  </t>
  </si>
  <si>
    <t xml:space="preserve">Figura 5.9: Formação do laço de histerese.  </t>
  </si>
  <si>
    <t xml:space="preserve">Para desmagnetizar a amostra, será necessário inverter o sentido do campo e aumentar sua intensidade até atingir o ponto c, valor conhecido como força coercitiva. Se o campo continuar aumentando até o valor – H1 (isto é, no sentido contrário ao inicial), a curva B x H seguirá a linha cd. No semiciclo seguinte o </t>
  </si>
  <si>
    <t xml:space="preserve">raciocínio é o mesmo, de forma que depois de completado um ciclo obtém-se uma curva semelhante à mostrada na Figura 5.9, chamada curva de histerese. </t>
  </si>
  <si>
    <t xml:space="preserve">Quando a corrente numa bobina de fio é invertida milhares de vezes por segundo, a histerese pode ser responsável por uma perda considerável de energia. Histerese quer dizer “seguir atrás”, isto é, o fluxo magnético num núcleo de ferro segue atrás dos aumentos ou diminuições da força magnetizadora. A forma do laço de histerese de um dado material depende do máximo valor do campo atingido no ciclo (H1).  </t>
  </si>
  <si>
    <t xml:space="preserve">Indução Eletromagnética </t>
  </si>
  <si>
    <t xml:space="preserve">Como visto em 1820 Oersted descobriu que uma corrente elétrica produz campo magnético. A partir dessa descoberta, o inglês Michael Faraday e o americano Joseph Henry se dedicaram a obter o efeito inverso, ou seja, obter corrente elétrica a partir do campo magnético. </t>
  </si>
  <si>
    <t xml:space="preserve">A Figura 5.10 mostra um dos dispositivos usados por Faraday, onde o enrolamento 1, chamado de primário, é uma bobina com N1 espiras de condutor isolado e está conectado através de uma chave interruptora à bateria (fonte de tensão contínua) que faz circular uma corrente contínua e esta gera um campo magnético. Este campo magnético é intensificado, pois as linhas de campo são concentradas pelo efeito do caminho magnético do núcleo de material ferromagnético de alta permeabilidade. As linhas de campo geradas pelo enrolamento 1 passam por dentro do enrolamento 2, chamado de secundário, que é uma bobina com N2 espiras de condutor isolado. O secundário está monitorado por um galvanômetro que detecta qualquer corrente que circular no enrolamento. É importante salientar que não haja contato elétrico entre os enrolamentos primário e secundário e nem destes com o material do núcleo, pois são bobinas de condutores isolados.  </t>
  </si>
  <si>
    <t xml:space="preserve">Figura 5.10: Regra da mão direita aplicada a uma bobina. </t>
  </si>
  <si>
    <t xml:space="preserve">Em 1831, ao acionar sucessivas vezes a chave interruptora no circuito do enrolamento primário, Faraday fez as seguintes observações: </t>
  </si>
  <si>
    <t xml:space="preserve">no momento em que a chave é fechada, o galvanômetro acusa uma pequena corrente de curta duração; </t>
  </si>
  <si>
    <t xml:space="preserve">após a corrente cessar e durante o tempo em que a chave permanecer fechada, o galvanômetro não mais acusa corrente; </t>
  </si>
  <si>
    <t xml:space="preserve">ao abrir a chave, o galvanômetro volta a indicar uma corrente de curta duração, em sentido oposto. </t>
  </si>
  <si>
    <t xml:space="preserve">Esses três momentos podem ser explicados da seguinte maneira: </t>
  </si>
  <si>
    <t xml:space="preserve">Enquanto o campo magnético criado pela corrente no enrolamento primário cresce, é gerada uma corrente no enrolamento secundário, que ocorre logo após a chave ser fechada, pois a corrente é crescente, sendo que quando o campo no enrolamento primário se estabiliza (se torna constante) a corrente cessa no enrolamento secundário; </t>
  </si>
  <si>
    <t xml:space="preserve">Enquanto o campo magnético permanece constante no enrolamento primário, não há corrente no enrolamento secundário; </t>
  </si>
  <si>
    <t xml:space="preserve">Enquanto o campo magnético diminui no enrolamento primário, é gerada uma corrente no enrolamento secundário, com sentido oposto à anterior, pois logo após a chave ser aberta o campo magnético se anula no enrolamento primário. </t>
  </si>
  <si>
    <t xml:space="preserve">Conclusão de Faraday: </t>
  </si>
  <si>
    <t xml:space="preserve">“A simples presença do campo magnético não gera corrente elétrica. Para gerar corrente é necessário variar fluxo magnético.” </t>
  </si>
  <si>
    <t xml:space="preserve">O experimento de Faraday mostra que se numa região próxima a um condutor, bobina ou circuito elétrico houver uma variação de fluxo magnético, aparecerá nos seus terminais uma diferença de potencial (d.d.p), chamada de força eletromotriz induzida (f.e.m) ou tensão induzida. Caso o circuito elétrico esteja fechado, esta força eletromotriz induzida fará circular uma corrente elétrica induzida. </t>
  </si>
  <si>
    <t xml:space="preserve">Michael Faraday enunciou a lei que rege este fenômeno, chamado de Indução Eletromagnética e que relaciona a tensão elétrica induzida (f.e.m) devida à variação do fluxo magnético num circuito elétrico. A Lei de Faraday diz o seguinte: </t>
  </si>
  <si>
    <t xml:space="preserve">“Em todo condutor enquanto sujeito a uma variação de fluxo magnético é estabelecida uma força eletromotriz (tensão) induzida”. </t>
  </si>
  <si>
    <t xml:space="preserve">Assim, a Lei de Faraday diz que a tensão induzida em um circuito é igual ao resultado da taxa de variação do fluxo magnético no tempo e é dada pela divisão da variação do fluxo magnético pelo intervalo de tempo em que ocorre, com sinal trocado. Ou seja, quanto mais o fluxo variar num intervalo de tempo, tanto maior será a tensão induzida, que numa bobina é diretamente proporcional ao número de espiras: </t>
  </si>
  <si>
    <t xml:space="preserve">Δϕ Δt </t>
  </si>
  <si>
    <t xml:space="preserve">ε: força eletromotriz induzida (tensão induzida), [V]; </t>
  </si>
  <si>
    <t xml:space="preserve">Δϕ/Δt: taxa de variação do fluxo magnético no tempo, [Wb/s] </t>
  </si>
  <si>
    <t xml:space="preserve">N: número de espiras na bobina. </t>
  </si>
  <si>
    <t xml:space="preserve">Contudo, pela análise do experimento de Faraday, é possível observar que quando o fluxo magnético variante era crescente a corrente induzida tinha um sentido. Quando o fluxo magnético variante era decrescente a corrente induzida assumiu um sentido contrário. Esse fenômeno observado é explicado pela Lei de Lenz. Assim, a Lei de Lenz é expressa pelo sinal negativo na equação da Lei de Faraday. </t>
  </si>
  <si>
    <t xml:space="preserve">A Lei de Lenz expressa o seguinte: </t>
  </si>
  <si>
    <t xml:space="preserve">“O sentido da corrente induzida é tal que origina um fluxo magnético induzido, que se opõe à variação do fluxo magnético indutor”. </t>
  </si>
  <si>
    <t xml:space="preserve">Devemos lembrar que a corrente induzida circula num determinado sentido devido à polaridade da força eletromotriz induzida (tensão induzida). Em um condutor imerso em um fluxo magnético variável é induzida uma força eletromotriz. A polaridade dessa força eletromotriz induzida será tal que, se o circuito elétrico for fechado, circulará uma corrente que, ela própria criará um fluxo magnético, chamado de fluxo magnético induzido, que se oporá à variação do fluxo magnético indutor causador da tensão induzida (fem).  </t>
  </si>
  <si>
    <t xml:space="preserve">Máquinas Elétricas </t>
  </si>
  <si>
    <t xml:space="preserve">Na natureza, a energia se encontra distribuída sob as diversas formas, tanto energia mecânica, térmica, luminosa e outras formas; no entanto a energia mecânica é a mais conhecida forma de energia e na qual o homem tem mais domínio. A energia mecânica, tal como ela está disponível na natureza, é de difícil utilização prática, além de ser uma energia variável no tempo. Então, converte-se a energia mecânica em energia elétrica através das máquinas elétricas conhecidas </t>
  </si>
  <si>
    <t xml:space="preserve">como geradores. A energia elétrica possui as vantagens de ser uma energia limpa, de fácil transporte e de fácil manuseio, podendo ser reconvertida em energia térmica, luminosa, eletromagnética, e também em energia mecânica. Quem efetua esta última transformação são as máquinas elétricas conhecidas como motores. Desta forma, máquinas elétricas são conversores eletromecânicos de energia que operam segundo os princípios eletromagnéticos descritos ao longo do tópico 5.1 e são, basicamente, divididos em dois tipos principais:  </t>
  </si>
  <si>
    <t xml:space="preserve">1. Motores Elétricos: fazem a conversão de energia elétrica aplicada aos terminais para energia mecânica, disponibilizada no eixo.  </t>
  </si>
  <si>
    <t xml:space="preserve">2. Geradores Elétricos: fazem a conversão de energia mecânica aplicada ao eixo para energia elétrica, disponibilizada nos terminais.  </t>
  </si>
  <si>
    <t xml:space="preserve">Geradores e motores só se diferenciam quanto ao sentido de transformação da energia, possuindo ambos a mesma estrutura básica: um elemento fixo, chamado estator, e outro móvel, capaz de girar (o rotor). Nesses elementos são fixados enrolamentos onde a corrente circula: um desses enrolamentos é capaz de gerar os campos magnéticos necessários ao funcionamento da máquina e é chamado enrolamento de campo; o outro é chamado enrolamento de armadura (ou induzido, no caso de geradores). </t>
  </si>
  <si>
    <t xml:space="preserve">Em algumas máquinas, a armadura está no estator e o enrolamento de campo no rotor; em outras ocorre o inverso. O tipo de corrente (CC ou CA) que circula nesses enrolamentos estabelece qual o tipo de máquina. </t>
  </si>
  <si>
    <t xml:space="preserve">A Figura 5.11 mostra a estrutura de uma máquina elétrica, que se compõe basicamente de dois elementos: o estator, que é a parte imóvel da máquina, e o rotor, que se movimenta de forma rotativa. Na Figura 5.11 o rotor é composto pelo eixo, rolamento dianteiro e núcleo do rotor.  </t>
  </si>
  <si>
    <t xml:space="preserve">Figura 5.11: Componentes de uma máquina elétrica do tipo motor de indução.  </t>
  </si>
  <si>
    <t xml:space="preserve">O Estator é construído com chapas de material magnético e recebe um conjunto de enrolamentos, cujas espiras são colocadas em ranhuras, como destacado na Figura 5.12. A maneira como o enrolamento é construído, determina o número de polos do motor, entre outras características operacionais. Os terminais do enrolamento são estendidos até uma caixa com os terminais para a conexão com a rede elétrica, podendo esta conexão resultar em injeção de corrente na rede elétrica (gerador) ou absorção da corrente (motor).  </t>
  </si>
  <si>
    <t xml:space="preserve">Figura 5.12: Detalhe do estator e do enrolamento do estator de uma máquina elétrica.  </t>
  </si>
  <si>
    <t xml:space="preserve">O Rotor pode ser constituído de condutores retilíneos interligados nas duas extremidades por anéis de curto-circuito, o que lhe dá a forma de uma gaiola de </t>
  </si>
  <si>
    <t xml:space="preserve">esquilo, como mostra a Figura 5.13a; ou do tipo de rotor bobinado da Figura 5.13b, dotado de um conjunto de enrolamentos, onde os terminais das fases do enrolamento são ligados a anéis deslizantes, permitindo a inserção de elementos externos que auxiliem na partida e operação da máquina elétrica.  </t>
  </si>
  <si>
    <t xml:space="preserve">Figura 5.13: – a) rotor gaiola de esquilo; b) rotor bobinado.  </t>
  </si>
  <si>
    <t xml:space="preserve">As máquinas elétricas são divididas em três grandes grupos, de acordo com o tipo de corrente que fornece/consome da rede elétrica: máquinas síncronas, máquinas assíncronas e máquinas de corrente contínua (CC). As máquinas síncronas e assíncronas são de corrente alternada. Dentre todos os tipos de máquinas existentes, os motores assíncronos (ou de indução), são os mais amplamente utilizados na indústria, devido a sua confiabilidade, baixo custo e versatilidade. </t>
  </si>
  <si>
    <t xml:space="preserve">As principais características das máquinas elétricas são indicadas na sua placa de identificação, semelhante à mostrada na Figura 5.14. As seguintes informações podem ser obtidas nesta placa: 1. Tipo de Motor 2. Tensão Nominal (V) 3. Corrente Nominal (A) 4. Freqüência Nominal (Hz) 5. Potência Mecânica Nominal (CV ou HP) 6. Velocidade Nominal (RPM) 7. Número de Fases 8. Esquemas de Ligações 9. Grau de Proteção (Classe de Isolamento): dado por normas 10. Rendimento (%) e fator de potência (cos φ)  11. Fator de Serviço: índice de sobrecarga admissível em regime não permanente. 12. Regime de Trabalho: contínuo ou não permanente 13. Letra Código: em função da relação kVA/CV, dado em tabelas. 14. Fabricante 15. Modelo e Número de Série. </t>
  </si>
  <si>
    <t xml:space="preserve">Figura 5.14: Placa de identificação de um motor de indução (WEG Motores S.A.).  </t>
  </si>
  <si>
    <t xml:space="preserve">Neste capítulo serão abordados os conceitos fundamentais que explicam o funcionamento dos dois tipos principais de máquinas elétricas, os geradores elétricos e motores elétricos. Os geradores e os motores elétricos apresentam, basicamente, a mesma constituição, diferindo apenas no que diz respeito à aplicação. </t>
  </si>
  <si>
    <t xml:space="preserve">. Geradores Elétricos </t>
  </si>
  <si>
    <t xml:space="preserve">Um gerador elétrico pode ser acionado por um motor, por uma turbina hidráulica (hidrogeradores), por uma turbina a gás ou a vapor (turbogerador), força eólica, por um motor a diesel ou elétrico, entre outros, produzindo uma corrente alternada (CA) ou corrente contínua (CC) em sua saída. O gerador de eletricidade converte a energia mecânica aplicada em seu eixo em energia elétrica.  </t>
  </si>
  <si>
    <t xml:space="preserve">A geração alternada é a forma padrão e mais usual de geração de eletricidade. Existem, contudo, geradores cuja geração de eletricidade produz em sua saída corrente contínua. Estes geradores se diferem dos geradores em corrente alternada pela presença de um elemento retificador (comutador e escovas) acoplado na saída da máquina, que converte a corrente de natureza alternada em corrente contínua. Um gerador de corrente contínua é conhecido como dínamo e um gerador de corrente alternada como alternador. </t>
  </si>
  <si>
    <t xml:space="preserve">O gerador elementar foi inventado na Inglaterra em 1831 por Michael Faraday. Este gerador consistia, basicamente, de um eletroímã que se movimenta dentro de uma espira, provocando o surgimento de uma fem, como ilustra a Figura 5.15. A base física dessa conversão eletromecânica de energia é a variação de fluxo magnético, pois de acordo com o princípio da indução eletromagnética, em todo condutor elétrico que se movimenta com uma dada velocidade dentro de um campo magnético, surge uma tensão entre os seus terminais. O condutor da Figura 5.15, quando ligado a uma carga, faz com que circule uma corrente alternada pela mesma. A tensão obtida por meio deste fenômeno é chamada de tensão induzida, a qual é dada pela seguinte expressão:  ε = B x L x u (18) </t>
  </si>
  <si>
    <t xml:space="preserve">ε - tensão induzida (Volts); </t>
  </si>
  <si>
    <t xml:space="preserve">B - indução magnética do campo (Tesla); </t>
  </si>
  <si>
    <t xml:space="preserve">L - comprimento do condutor (m); </t>
  </si>
  <si>
    <t xml:space="preserve">u - velocidade do campo na direção perpendicular ao campo magnético (m/s).  </t>
  </si>
  <si>
    <t xml:space="preserve">Figura 5.15: Princípio de indução aplicado ao gerador elementar de Faraday.  </t>
  </si>
  <si>
    <t xml:space="preserve">Assim, podemos definir geradores como máquinas que convertem energia mecânica em energia elétrica utilizando o princípio de conversão eletromecânica apresentado no tópico 5.1.  </t>
  </si>
  <si>
    <t xml:space="preserve">O esquema da Figura 5.15 representa, assim, um gerador elétrico elementar, cujo princípio pode ser resumido da seguinte forma:  </t>
  </si>
  <si>
    <t xml:space="preserve"> A máquina primária força o condutor de comprimento L a se movimentar no campo magnético criado pelo imã permanente, transferindo ao condutor uma determinada energia mecânica;  </t>
  </si>
  <si>
    <t xml:space="preserve"> O movimento do condutor faz com que uma tensão induzida apareça entre os seus terminais a qual é dada pela equação (18);  </t>
  </si>
  <si>
    <t xml:space="preserve"> Ao ser conectada uma carga ao circuito, uma corrente passa a circular no condutor e pela carga. A potência mecânica transferida ao condutor pela máquina primária é agora transferida ao circuito elétrico, como corrente elétrica.  </t>
  </si>
  <si>
    <t xml:space="preserve">Para um gerador elétrico real, como ilustrado na Figura 5.16, os condutores em que a tensão é induzida não são condutores isolados, como ilustrado na Figura 5.15, mas sim espiras, as quais são conectadas umas às outras de forma a constituírem um enrolamento fechado.  </t>
  </si>
  <si>
    <t xml:space="preserve">O enrolamento montado sobre o núcleo do rotor, chamado de enrolamento de campo (campo do rotor) para o gerador, tem como função produzir um campo magnético a partir da sua rotação, para interagir com o campo produzido pelo enrolamento do estator. O enrolamento de campo usualmente é alimentado por uma fonte de tensão contínua, de forma que ao girar o campo magnético gerado pelo rotor, estes tenham um movimento relativo em relação aos condutores dos enrolamentos do estator. A corrente elétrica utilizada para excitar o campo (enrolamento do rotor) é denominada corrente de excitação.  </t>
  </si>
  <si>
    <t xml:space="preserve">O enrolamento do estator conecta o gerador fisicamente a rede elétrica, finalizando a transformação da potência mecânica em elétrica, como destaca a Figura 5.16. O enrolamento de campo do estator é chamado de enrolamento de armadura ou induzido, pois em seus enrolamentos são induzidas tensões e correntes alternadas. </t>
  </si>
  <si>
    <t xml:space="preserve">Figura 5.16: Alternador simples contendo um campo rotativo e uma armadura estacionária.  </t>
  </si>
  <si>
    <t xml:space="preserve">A quantidade de tensão gerada por um gerador CA depende da intensidade do campo e da velocidade do rotor. Como a maioria dos geradores opera com velocidade constante, a quantidade de fem produzida depende do valor da intensidade de corrente fornecida pela Excitação do Campo. </t>
  </si>
  <si>
    <t xml:space="preserve">A freqüência da fem gerada depende do número de pólos do campo e da velocidade de funcionamento do gerador, denominada de velocidade síncrona do gerador elétrico (ns), sendo dada pela relação de (19): f = (P x ns) / 120 (19) </t>
  </si>
  <si>
    <t xml:space="preserve">Onde: f = freqüência da rede de alimentação (em Hz); </t>
  </si>
  <si>
    <t xml:space="preserve">P = número de pólos do motor. </t>
  </si>
  <si>
    <t xml:space="preserve">ns = velocidade síncrona do gerador, em rotações por minuto – rpm.  </t>
  </si>
  <si>
    <t xml:space="preserve">A Regulação de Tensão de um gerador CA calcula a variação percentual na tensão do terminal da máquina, desde a situação sem carga até a situação de carga máxima, mantendo-se a velocidade e a excitação do gerador constante. A Regulação de Tensão de um gerador CA é calculada a partir da seguinte expressão: </t>
  </si>
  <si>
    <t>% ã</t>
  </si>
  <si>
    <t xml:space="preserve"> ã</t>
  </si>
  <si>
    <t>á ã</t>
  </si>
  <si>
    <t>á</t>
  </si>
  <si>
    <t xml:space="preserve">A Regulação de tensão é uma função que o gerador deve possuir para minimizar as quedas de tensão em sua saída, em função do aumento da carga em seus terminais. Caso não ocorra a regulação de tensão pelo gerador, a tensão de saída não será constante, resultando em um pisca-pisca constante das lâmpadas e alguns aparelhos, como a televisão, não irá funcionar adequadamente. A regulação de tensão é geralmente uma função externa do gerador, sendo comumente realizada pelo ajuste da tensão da Excitação do Campo.  </t>
  </si>
  <si>
    <t xml:space="preserve">Exemplo 1: Para um gerador de corrente alternada, calcule:  </t>
  </si>
  <si>
    <t xml:space="preserve">a) A freqüência, considerando uma velocidade nominal de 3600 rpm e 2 pólos?  </t>
  </si>
  <si>
    <t xml:space="preserve">b) Em um gerador de 4 pólos, qual será sua velocidade nominal para entrar em sincronismo com a máquina da questão “a”? </t>
  </si>
  <si>
    <t xml:space="preserve">a) Sabendo que: </t>
  </si>
  <si>
    <t xml:space="preserve">f = (P x ns) / 120 </t>
  </si>
  <si>
    <t xml:space="preserve">f = (3600 x 2) / 120 = 60 Hz </t>
  </si>
  <si>
    <t xml:space="preserve">b) Para entrar em sincronismo com a máquina do item a, a máquina deve operar na freqüência de 60 Hz. Assim, para quatro pólos teremos: </t>
  </si>
  <si>
    <t xml:space="preserve">ns = (120 x 60) / 4 = 1800 rpm </t>
  </si>
  <si>
    <t xml:space="preserve">Exemplo 2: Um alternador funciona com tensão de saída de 120 V sem carga. Aplica-se uma carga ao gerador, sendo que a sua tensão de saída cai para 110 V, mantendo-se a mesma corrente de campo. Calcule a sua regulação de tensão? </t>
  </si>
  <si>
    <t xml:space="preserve">% </t>
  </si>
  <si>
    <t>ã</t>
  </si>
  <si>
    <t>120 110 110</t>
  </si>
  <si>
    <t xml:space="preserve">100 R(%) = 0, 091 = 9,1% </t>
  </si>
  <si>
    <t xml:space="preserve">Motor Elétrico  </t>
  </si>
  <si>
    <t xml:space="preserve">O motor é um elemento de trabalho que converte energia elétrica em energia mecânica de rotação. O seu principio de operação esta baseado na aplicação da Lei de Faraday e Lenz, descrita na expressão (17) deste capítulo. </t>
  </si>
  <si>
    <t xml:space="preserve">Δϕ Δt  </t>
  </si>
  <si>
    <t xml:space="preserve">Onde: N = número de espiras do enrolamento </t>
  </si>
  <si>
    <t xml:space="preserve">∆Φ/∆t = taxa de variação do fluxo magnético </t>
  </si>
  <si>
    <t xml:space="preserve">Se os polos de um ímã forem postos a girar ao redor de uma espira, como representado na Figura 5.17, o fluxo nesta varia com o tempo, induzindo uma tensão entre seus terminais; se estes formarem um percurso fechado, haverá neles a circulação de uma corrente induzida i. Lembrando que quando um condutor estiver imerso em um campo magnético e for percorrido por corrente elétrica, surge uma força de interação que produz um conjugado (torque) nos lados da espira, fazendo-a girar e propiciando a ação de motor da máquina elétrica. F = i x l x B (21)  </t>
  </si>
  <si>
    <t xml:space="preserve">Figura 5.17: Ilustração da ação de motor. </t>
  </si>
  <si>
    <t xml:space="preserve">F = força de interação; </t>
  </si>
  <si>
    <t xml:space="preserve">B = indução magnética, em Tesla; </t>
  </si>
  <si>
    <t xml:space="preserve">l = comprimento dos lados da espira, em metros; </t>
  </si>
  <si>
    <t xml:space="preserve">i = intensidade da corrente no condutor, em Ampéres. </t>
  </si>
  <si>
    <t xml:space="preserve">A velocidade com que o campo girante produzido pelos ímãs opera é chamada de velocidade síncrona do motor elétrico (ns), dada em rpm por: ns = 120 x (f/P) (22) </t>
  </si>
  <si>
    <t xml:space="preserve">Onde: f = frequência da rede de alimentação (em Hz); </t>
  </si>
  <si>
    <t xml:space="preserve">P = número de polos do motor. </t>
  </si>
  <si>
    <t xml:space="preserve">O número de polos do motor é sempre é inteiro e par. Assim, podem-se construir motores com qualquer número de polos, embora no comércio estejam disponíveis apenas motores de 2, 4, 6 ou 8 polos. </t>
  </si>
  <si>
    <t xml:space="preserve">A classificação de um motor em síncrono ou assíncrono é resultado da comparação das velocidades do campo girante e da velocidade do eixo do rotor do motor.  </t>
  </si>
  <si>
    <t xml:space="preserve">Em motores síncronos, a velocidade do campo girante e a velocidade do eixo do rotor do motor são as mesmas. O motor síncrono possui aplicação industrial bem restrita, em virtude da sua complexidade, dificuldade de operação e manutenção elevada. O campo prático de aplicação dos motores síncronos é o das grandes instalações, geralmente quando se necessita de potência superior a 500HP e velocidades baixas (até 1800rpm) e constantes.  </t>
  </si>
  <si>
    <t xml:space="preserve">Em motores assíncronos, a velocidade do eixo do rotor do motor sempre será menor que a velocidade síncrona, caso contrário não se conseguiria a variação de fluxo necessária para induzir corrente no enrolamento de armadura. A diferença entre as velocidades síncronas e do eixo do rotor do motor denomina-se escorregamento (s), sendo calculado pela seguinte relação: </t>
  </si>
  <si>
    <t xml:space="preserve">100 (23) </t>
  </si>
  <si>
    <t xml:space="preserve">O </t>
  </si>
  <si>
    <t xml:space="preserve">nde ns = velocidade síncrona (em rpm);  </t>
  </si>
  <si>
    <t xml:space="preserve">n = velocidade do motor (em rpm). </t>
  </si>
  <si>
    <t xml:space="preserve">Para qualquer valor do escorregamento, a freqüência do rotor (fr) é igual à frequência do estator vezes a porcentagem do escorregamento, sendo dada em Hertz. fr = s x f  (24) </t>
  </si>
  <si>
    <t xml:space="preserve">Exemplo 1: Um motor assíncrono de quatro pólos, 60 Hz, em gaiola de esquilo, tem uma velocidade de 1.754 rpm com carga máxima. Qual o escorregamento percentual com carga máxima e a velocidade do rotor.  </t>
  </si>
  <si>
    <t xml:space="preserve">Velocidade de sincronismo:  </t>
  </si>
  <si>
    <t xml:space="preserve">ns = 120 x (f/P) = 120 x (60 / 4) = 1.800 rpm </t>
  </si>
  <si>
    <t xml:space="preserve">Escorregamento: ns – n = 1.800 – 1.754 = 46 rpm </t>
  </si>
  <si>
    <t xml:space="preserve">s (%) = (46 / 1800) x 100 = 2,55% </t>
  </si>
  <si>
    <t xml:space="preserve">Velocidade do rotor: </t>
  </si>
  <si>
    <t xml:space="preserve">fr = s x f </t>
  </si>
  <si>
    <t xml:space="preserve">fr = 0,0255 x 60 = 1,53 Hz </t>
  </si>
  <si>
    <t xml:space="preserve">Exemplo 2: Qual é o escorregamento de um motor síncrono? </t>
  </si>
  <si>
    <t xml:space="preserve">Como no motor síncrono a velocidade do rotor é igual à velocidade síncrona, tem-se que ns = n. Assim: </t>
  </si>
  <si>
    <t xml:space="preserve">s (%) = (0 / ns) x 100 = 0% </t>
  </si>
  <si>
    <t xml:space="preserve">Rendimento do Motor Elétrico </t>
  </si>
  <si>
    <t xml:space="preserve">O rendimento ou eficiência do motor é definido como a relação em percentual entre a potência útil convertida no eixo (potência mecânica, Pm) dividido pela potência absorvida pela máquina (potência elétrica de entrada, Pe). A diferença entre ambas as quantidades se constituem nas perdas que ocorrem na máquina.  η (%) = (Pm / Pe) x 100  (25) </t>
  </si>
  <si>
    <t xml:space="preserve">Onde: η - rendimento em percentual; </t>
  </si>
  <si>
    <t xml:space="preserve"> Pm - potência mecânica (útil) no eixo; </t>
  </si>
  <si>
    <t xml:space="preserve">Pe - potência elétrica de entrada.  </t>
  </si>
  <si>
    <t xml:space="preserve">As perdas que se verificam nas máquinas elétricas são de diversas origens, produzindo calor e reduzindo o seu rendimento. As principais perdas são de origem mecânica e elétrica. </t>
  </si>
  <si>
    <t xml:space="preserve">perdas mecânicas, devido ao atrito mecânico nas partes girantes; •  </t>
  </si>
  <si>
    <t xml:space="preserve">perdas joule (PJ), ou o calor gerado nos diversos enrolamentos devido à resistência elétrica dos seus condutores, sendo calculada pela seguinte expressão: PJ = Rm x i2;  (26) </t>
  </si>
  <si>
    <t xml:space="preserve">Onde: Rm – resistência equivalente do motor; </t>
  </si>
  <si>
    <t xml:space="preserve">perdas no ferro, que são de duas naturezas:  </t>
  </si>
  <si>
    <t xml:space="preserve">1.Perdas por histerese: São perdas provocadas pela propriedade dos materiais ferromagnéticos do núcleo, que são passíveis de magnetização ao se aplicar um campo magnético variável sobre ele. Ao se aplicar um campo variável, o material do núcleo sofre sucessivas imantações, em um sentido e em outro, se aquecendo e dissipando energia. As perdas por histerese são minimizadas através de tratamento térmico apropriado nas chapas de ferro-silício do núcleo. </t>
  </si>
  <si>
    <t xml:space="preserve">2.Perdas por correntes parasitas ou de Foucault: Quando uma corrente alternada está fluindo pelo enrolamento, um campo magnético variável surge no núcleo. A variação do campo induz uma tensão no núcleo, que ocasiona a </t>
  </si>
  <si>
    <t xml:space="preserve">circulação de correntes parasitas no mesmo, resultando em aquecimento indesejado. Para minimizá-las, o núcleo de ferro dos motores é formado de lâminas de aço, com objetivo de reduzir o caminho de circulação das correntes parasitas no núcleo. As lâminas são isoladas umas das outras e recobertas com verniz isolante, aumentando a resistência ao fluxo de correntes parasitas. A adição de silício ao ferro contribuir para reduzir as perdas por histerese e também as perdas por correntes de Foucault, pois aumenta a resistividade do núcleo. </t>
  </si>
  <si>
    <t xml:space="preserve">Exemplo: Um motor de 2 HP opera com sua potência nominal, como o propulsor principal de um alternador que tem uma demanda de carga de 1,1 kW. Qual a eficiência percentual do motor? Despreza a excitação do campo. </t>
  </si>
  <si>
    <t xml:space="preserve">Potência de entrada (Pe): 2 hp x 747 (W/HP) = 1492 W </t>
  </si>
  <si>
    <t xml:space="preserve">Potência de saída ou potência mecânica no eixo (Pm): 1,1 kW = 1100 W </t>
  </si>
  <si>
    <t xml:space="preserve">ɳ = Pm / Pe = 1100 / 1492 = 0,737 = 73,7% </t>
  </si>
  <si>
    <t xml:space="preserve">Como o propulsor principal esta fornecendo 1492 W e o alternador liberando 1100 W para a carga, o circuito esta apresentando a seguinte perda de potência no alternador: </t>
  </si>
  <si>
    <t xml:space="preserve">Perda = 1492 – 1100 = 392 W  </t>
  </si>
  <si>
    <t xml:space="preserve">Exercícios - unidade 5  </t>
  </si>
  <si>
    <t xml:space="preserve">1.Dado o núcleo maciço de aço fundido da Figura 5.18, determinar o fluxo magnético em seu entreferro, sabendo-se que I = 0,5 A e N = 1.000 espiras. Desconsiderar os efeitos do espelhamento e do fluxo de dispersão.   </t>
  </si>
  <si>
    <t xml:space="preserve">Figura 5.18 - Exemplo 2.4: (a) circuito magnético; (b) circuito elétrico análogo.  </t>
  </si>
  <si>
    <t xml:space="preserve">2.Explique a ação dos fatores na formula da tensão induzida. A equação é dada por: </t>
  </si>
  <si>
    <t xml:space="preserve">3.Um motor elétrico tem 60 Hz, 4 polos, e potência eletromagnética (Pee) igual a 120 kW. As perdas no cobre do rotor valem PJR = 6 KW; perda no cobre do estator igual à PJE = 3 kW, perda mecânica igual a Pmec = 2 kW e perda no núcleo do estator igual a Pee = 1,7 kW. Calcule a potência de saída no eixo do rotor e o rendimento. </t>
  </si>
  <si>
    <t xml:space="preserve">4.Qual é a frequência de um alternador de quatro polos a uma velocidade de 1500 rpm ?   </t>
  </si>
  <si>
    <t xml:space="preserve">a) 6000 Hz. </t>
  </si>
  <si>
    <t xml:space="preserve">b) 375 Hz.  </t>
  </si>
  <si>
    <t xml:space="preserve">c) 50 Hz.  </t>
  </si>
  <si>
    <t xml:space="preserve">d) 600 Hz.  </t>
  </si>
  <si>
    <t xml:space="preserve">e) 60 Hz.  </t>
  </si>
  <si>
    <t xml:space="preserve">5 A figura representa uma espira circular de raio r, ligada a um galvanômetro G com "zero" central. O imã F pode mover-se nos sentidos C ou D.   </t>
  </si>
  <si>
    <t xml:space="preserve">Figura 5.19 – Esquema do exercício 5.  </t>
  </si>
  <si>
    <t xml:space="preserve">Considere as afirmativas:   </t>
  </si>
  <si>
    <t xml:space="preserve">I.   Se o imã se aproximar da espira, aparecerá na mesma uma corrente com o sentido A. </t>
  </si>
  <si>
    <t xml:space="preserve">II.  Se o imã se afastar da espira, aparecerá na mesma uma corrente com o sentido A. </t>
  </si>
  <si>
    <t xml:space="preserve">III. Se os polos do imã forem invertidos e o mesmo se aproximar da espira, aparecerá na mesma uma  corrente com sentido B.  </t>
  </si>
  <si>
    <t xml:space="preserve">Assinale:   </t>
  </si>
  <si>
    <t xml:space="preserve">a) Só a afirmativa I é correta. </t>
  </si>
  <si>
    <t xml:space="preserve">b) Só a afirmativa II é correta. </t>
  </si>
  <si>
    <t xml:space="preserve">c) São corretas as afirmativas I e III </t>
  </si>
  <si>
    <t xml:space="preserve">d) São corretas as afirmativas II e III </t>
  </si>
  <si>
    <t xml:space="preserve">e) n.d.a    </t>
  </si>
  <si>
    <t xml:space="preserve">6.Sobre o escorregamento, é CORRETO afirmar:  </t>
  </si>
  <si>
    <t xml:space="preserve">I)  É a diferença entre a velocidade do campo girante (velocidade síncrona) e a velocidade do rotor.  </t>
  </si>
  <si>
    <t xml:space="preserve">II)  Na partida, com o rotor sem velocidade, o escorregamento é nulo.  </t>
  </si>
  <si>
    <t xml:space="preserve">III)  O escorregamento de um motor síncrono fica compreendido na faixa 0 &lt; s &lt; 1. </t>
  </si>
  <si>
    <t xml:space="preserve">IV)  O escorregamento de um motor de indução trifásico não altera com o aumento da carga.  </t>
  </si>
  <si>
    <t xml:space="preserve">a) Somente as afirmativas I e IV estão corretas.  </t>
  </si>
  <si>
    <t xml:space="preserve">b) Somente a afirmativa III está correta.  </t>
  </si>
  <si>
    <t xml:space="preserve">c) Somente as afirmativas II e III estão corretas.  </t>
  </si>
  <si>
    <t xml:space="preserve">d) Somente a afirmativa I está correta. </t>
  </si>
  <si>
    <t xml:space="preserve">e) Todas as afirmativas estão corretas. </t>
  </si>
  <si>
    <t xml:space="preserve">7.Determine o valor da tensão elétrica induzida entre as extremidades de um fio condutor de 60 cm de comprimento que se move com velocidade constante de 40 m/s perpendicularmente às linhas de indução magnética de um campo de 12 T. a)  ε= 288 V b) ε = 2,88 V c) ε = 28,8 V d) ε = 8,28 V e) ε = 88,2 V  </t>
  </si>
  <si>
    <t xml:space="preserve">8.Um motor trifásico é usado para acionar uma bomba. Observa-se que a velocidade do motor diminui de 898 rpm quando a bomba está sem carga para 830 rpm quando a bomba está carregada. Nessa situação, é correto afirmar que: </t>
  </si>
  <si>
    <t xml:space="preserve">a)  O motor é do tipo síncrono; </t>
  </si>
  <si>
    <t xml:space="preserve">b)  A frequência elétrica da rede de alimentação é de 50 Hz; </t>
  </si>
  <si>
    <t xml:space="preserve">c)  O motor tem 8 polos; </t>
  </si>
  <si>
    <t xml:space="preserve">d)  O escorregamento do motor com a bomba carregada é de aproximadamente 3%; </t>
  </si>
  <si>
    <t xml:space="preserve">e)  O motor tem 6 polos. </t>
  </si>
  <si>
    <t>Princípios da Corrente Alternada, Indutores e Capacitores 6</t>
  </si>
  <si>
    <t xml:space="preserve">Até o momento só analisamos circuitos de corrente contínua, com a presença de resistências, nos quais as tensões e correntes não variam, exceto durante os transientes. Agora iniciaremos os estudos para a análise de circuitos nos quais a intensidade da fonte varia de certa forma. É particularmente importante estudarmos a tensão e a corrente variante no tempo, a qual é denominada de corrente alternada (CA), pois a tensão e corrente fornecida pelas empresas geradoras de energia elétrica são desta natureza. Outras razões do estudo da corrente alternada incluem seu uso em diversos sistemas elétricos, equipamentos eletrônicos, de comunicação e industriais. Os diversos teoremas e métodos introduzidos para os circuitos em corrente contínua também serão aplicados para circuitos em corrente alternada, com um mínimo de dificuldade adicional. </t>
  </si>
  <si>
    <t xml:space="preserve">Neste capítulo, vamos estudar também dois outros elementos passivos, o indutor e o capacitor, analisando a resposta destes elementos a fontes em corrente contínua e corrente alternada. Os indutores e capacitores são bem diferentes das resistências, tanto no que diz respeito à sua função, princípio de funcionamento e construção.  Ao contrário das resistências, os indutores e capacitores exibem seu comportamento característico apenas quando ocorrem variações de tensão ou corrente no circuito em que se encontram. Além disso, se considerarmos a situação ideal, não dissipam energia como a resistência, mas a armazenam de uma forma que pode retorna-la ao circuito sempre que se fizer necessário. Assim, em parte deste capítulo será dado um tratamento adequado ao estudo dos indutores e capacitores.  </t>
  </si>
  <si>
    <t xml:space="preserve"> Corrente e Tensão Alternada </t>
  </si>
  <si>
    <t xml:space="preserve"> Representação Fasorial </t>
  </si>
  <si>
    <t xml:space="preserve"> Relações de Fase para Onda Senoidais </t>
  </si>
  <si>
    <t xml:space="preserve"> Indutores  </t>
  </si>
  <si>
    <t xml:space="preserve"> Tipos de indutores </t>
  </si>
  <si>
    <t xml:space="preserve"> Construção e características </t>
  </si>
  <si>
    <t xml:space="preserve"> Comportamento do indutor em corrente contínua </t>
  </si>
  <si>
    <t xml:space="preserve"> Comportamento do indutor em corrente alternada </t>
  </si>
  <si>
    <t xml:space="preserve"> Reatância indutiva </t>
  </si>
  <si>
    <t xml:space="preserve"> Associação de Indutores </t>
  </si>
  <si>
    <t xml:space="preserve"> Circuitos Indutivos </t>
  </si>
  <si>
    <t xml:space="preserve"> RL Série </t>
  </si>
  <si>
    <t xml:space="preserve"> RL Paralelo </t>
  </si>
  <si>
    <t xml:space="preserve"> Potência em Circuitos RL </t>
  </si>
  <si>
    <t xml:space="preserve"> Capacitores </t>
  </si>
  <si>
    <t xml:space="preserve"> Comportamento do capacitor em corrente contínua </t>
  </si>
  <si>
    <t xml:space="preserve"> Comportamento do capacitor em corrente alternada </t>
  </si>
  <si>
    <t xml:space="preserve"> Tipos de Capacitores </t>
  </si>
  <si>
    <t xml:space="preserve"> Reatância capacitiva </t>
  </si>
  <si>
    <t xml:space="preserve"> Associação de Capacitores </t>
  </si>
  <si>
    <t xml:space="preserve"> Circuitos Capacitivos </t>
  </si>
  <si>
    <t xml:space="preserve"> RC Série </t>
  </si>
  <si>
    <t xml:space="preserve"> RC Paralelo </t>
  </si>
  <si>
    <t xml:space="preserve"> Potência em Circuitos RC  </t>
  </si>
  <si>
    <t xml:space="preserve">Corrente e Tensão Alternada  </t>
  </si>
  <si>
    <t xml:space="preserve">O gerador de corrente alternada funciona pelo princípio descrito nas Leis de Faraday e Lenz, estudadas no Capítulo 5. Segundo Faraday, uma força eletromotriz (tensão) é induzida pela variação do fluxo magnético. Lenz afirma que o sentido da corrente induzida é tal que origina um fluxo magnético induzido, que se opõe à variação do fluxo magnético indutor. Ambas as leis estão expressas na relação abaixo: </t>
  </si>
  <si>
    <t>Δϕ Δt</t>
  </si>
  <si>
    <t xml:space="preserve">O fluxo magnético Φ torna-se variável pela rotação do eixo do gerador, onde a velocidade de rotação do eixo é que determina a frequência da onda produzida pelo gerador. </t>
  </si>
  <si>
    <t xml:space="preserve">A corrente ou tensão alternada, devido à construção dos geradores, produz aproximadamente uma onda senoidal, como ilustrada na Figura 6.1, que pode ser expressa pela seguinte função para o caso da tensão: </t>
  </si>
  <si>
    <t xml:space="preserve">v(t) = VM x sen (ω x t + φ) (2) </t>
  </si>
  <si>
    <t xml:space="preserve">v(t) = valor instantâneo da tensão, em Volts (V); </t>
  </si>
  <si>
    <t xml:space="preserve">VM: valor máximo da senoide ou amplitude da onda, em Volts (V); </t>
  </si>
  <si>
    <t xml:space="preserve">ω: velocidade angular, em radianos por segundo (rad/s);  </t>
  </si>
  <si>
    <t xml:space="preserve">t: instante de tempo considerado, em segundos; </t>
  </si>
  <si>
    <t xml:space="preserve">φ: o ângulo de fase, em radianos. </t>
  </si>
  <si>
    <t xml:space="preserve">O ângulo de fase é importante quando começamos a realizar operações entre senoides. Ao somarmos duas ondas com o mesmo ângulo de fase (ou simplesmente, “em fase”) teremos o valor máximo. Se somarmos duas ondas com ângulos de fase opostos (diferença de 180°) teremos o valor mínimo. A operação entre senoides é realizada ponto a ponto, ou seja, para cada valor das funções, em um mesmo instante de tempo, é feita a operação.  </t>
  </si>
  <si>
    <t xml:space="preserve">Figura 6.1: Exemplo de uma tensão senoidal. </t>
  </si>
  <si>
    <t xml:space="preserve">As tensões e correntes alternadas são formas de onda periódicas, isto é, se repetem em dados intervalos de tempo. Define-se como ciclo, um conjunto de valores que se repetem periodicamente. A parte do ciclo acima do eixo dos tempos recebe a denominação de semiciclo positivo e a parte do ciclo abaixo do eixo dos tempos é denominada semiciclo negativo.  </t>
  </si>
  <si>
    <t xml:space="preserve">O tempo transcorrido para completar um ciclo é o período (T) e a sua unidade é o segundo (s). A frequência (f) de uma grandeza alternada é o número de ciclos que ocorrem por segundo. Portanto, a frequência se refere à rapidez com que a tensão ou corrente alternada troca de sentido. A unidade da frequência é o Hertz (Hz). Em praticamente todo o Brasil a frequência é 60 Hz. Em muitos países da Europa a frequência é 50 Hz.  </t>
  </si>
  <si>
    <t>T</t>
  </si>
  <si>
    <t xml:space="preserve">1 f </t>
  </si>
  <si>
    <t xml:space="preserve">Na Figura 6.2 temos uma onda senoidal com período T = 0,2 s (tempo de um ciclo), ocorrendo cinco ciclos a cada segundo. Portanto a frequência é f = 5 Hz (f = 1 / 0,2 = 5 Hz).  </t>
  </si>
  <si>
    <t xml:space="preserve">Figura 6.2: Onda senoidal periódica.   </t>
  </si>
  <si>
    <t xml:space="preserve">Representação Fasorial  </t>
  </si>
  <si>
    <t xml:space="preserve">As tensões e correntes senoidais podem ser representadas por um vetor, cujo módulo é igual ao valor máximo da grandeza, que gira em sentido anti-horário com velocidade angular constante. Este vetor girante é denominado FASOR.  </t>
  </si>
  <si>
    <t xml:space="preserve">Na Figura 6.3 vemos que à medida que o fasor gira, a sua projeção no eixo vertical dá a sucessão de valores instantâneos da grandeza. Neste exemplo, o fasor está representando uma corrente senoidal, que gira com velocidade ω e cujo comprimento do fasor representa o valor máximo da corrente.  </t>
  </si>
  <si>
    <t xml:space="preserve">Figura 6.3: Representação fasorial de uma onda senoidal.  </t>
  </si>
  <si>
    <t xml:space="preserve">O ângulo de deslocamento do fasor é chamado de ângulo elétrico (α), expresso em radianos elétricos (rad E) ou graus elétricos (°E). Observe na Figura 6.3 </t>
  </si>
  <si>
    <t xml:space="preserve">que uma rotação completa do fasor (360° E) produz um ciclo de senoide. Assim, pode-se relacionar o ângulo elétrico com o tempo e afirmar que 360° E é equivalente ao tempo de um ciclo. Em outras palavras: </t>
  </si>
  <si>
    <t xml:space="preserve">360 °E (2π rad E)  1 T </t>
  </si>
  <si>
    <t xml:space="preserve">180 °E (π rad E)  ½ T </t>
  </si>
  <si>
    <t xml:space="preserve">A frequência angular (ω) representa a velocidade com que gira o fasor, sempre em sentido anti-horário. Matematicamente, a frequência angular é a relação entre o ângulo elétrico percorrido e tempo gasto. ω α t (4) </t>
  </si>
  <si>
    <t xml:space="preserve">Em uma rotação completa do fasor, o ângulo elétrico percorrido é de 2π rad (α = 2π) e o tempo consumido é igual a um período (T). </t>
  </si>
  <si>
    <t>ω</t>
  </si>
  <si>
    <t xml:space="preserve">2π T </t>
  </si>
  <si>
    <t>Sabendo-se que T = 1 / f, tem-se: ω2π</t>
  </si>
  <si>
    <t xml:space="preserve">f (6) </t>
  </si>
  <si>
    <t xml:space="preserve">A velocidade de rotação do fasor é diretamente proporcional à frequência f da grandeza. </t>
  </si>
  <si>
    <t xml:space="preserve">Tendo em vista as equações anteriores e o conhecimento da representação fasorial, a expressão matemática para as tensões alternadas pode ser reapresentada da seguinte forma: </t>
  </si>
  <si>
    <t xml:space="preserve">v(t) = VM x sen (2π x f x t + φ) (7) </t>
  </si>
  <si>
    <t xml:space="preserve">Onde φ representa o ângulo de fase inicial, ou seja, o ângulo formado entre o fasor e o plano horizontal no instante de tempo t = 0 segundo. A Figura 6.4 ilustra esta situação, onde no instante t = 0 seg. o fasor parte da posição +90° em relação ao eixo horizontal, de modo que a expressão matemática para esta corrente é dada por: </t>
  </si>
  <si>
    <t xml:space="preserve">v(t) = VM x sen (ω x t + 90°) (8) </t>
  </si>
  <si>
    <t xml:space="preserve">Figura 6.4: Representação de um fasor instantâneo de uma senoide.  </t>
  </si>
  <si>
    <t xml:space="preserve">Relações de Fase para Onda Senoidais  </t>
  </si>
  <si>
    <t xml:space="preserve">Grandezas em fase: duas ou mais formas de onda senoidais com a mesma frequência estão em fase quando atingem valores máximos positivos no mesmo instante de tempo, conforme ilustra a figura a seguir.  </t>
  </si>
  <si>
    <t xml:space="preserve">Figura 6.5: Representação de duas senoides e dos seus respectivos fasores, em fase.  </t>
  </si>
  <si>
    <t xml:space="preserve">v1(t) = V1M x sen (ω x t)  </t>
  </si>
  <si>
    <t xml:space="preserve">v2(t) = V2M x sen (ω x t)  </t>
  </si>
  <si>
    <t xml:space="preserve">Grandezas defasadas: duas ou mais formas de onda senoidais de mesma frequência estão defasadas quando não atingem valores máximos positivos no mesmo instante de tempo. </t>
  </si>
  <si>
    <t xml:space="preserve">Na Figura 6.6, o ângulo da fase inicial para a tensão v1 é 0° e o ângulo da fase inicial para a tensão v2 é -60°. Assim, as expressões matemáticas para as tensões são:  </t>
  </si>
  <si>
    <t xml:space="preserve">Figura 6.6: Representação de duas senoides e dos seus respectivos fasores, defasados.  </t>
  </si>
  <si>
    <t xml:space="preserve">A tensão v1 atinge o valor máximo positivo primeiro que a tensão v2, que somente atingirá o valor máximo 60° após v1. Nesta situação, se diz que “a tensão v1 está adiantada de 60° em relação à tensão v2”, ou da mesma forma, que “a tensão v2 está atrasada de 60° em relação à tensão v1”.  </t>
  </si>
  <si>
    <t xml:space="preserve">Indutores </t>
  </si>
  <si>
    <t xml:space="preserve">O indutor é um dispositivo utilizado nos circuitos elétricos que apresenta um comportamento em corrente contínua (CC) diferente do comportamento em corrente alternada (CA). Em corrente contínua produz um campo magnético, semelhante ao de um imã, sendo utilizado na construção de dispositivos chamados eletroímãs. A Figura 6.7 ilustra um indutor com corrente (I) circulando em suas espiras e o vetor da densidade de fluxo magnético (B) produzida pela circulação desta corrente.  </t>
  </si>
  <si>
    <t xml:space="preserve">v1(t) = V1M x sen (ω x t + 0°)  </t>
  </si>
  <si>
    <t xml:space="preserve">v2(t) = V2M x sen (ω x t - 60°)   </t>
  </si>
  <si>
    <t xml:space="preserve">Figura 6.7: Indutor alimentado por uma corrente e o campo magnético produzido como </t>
  </si>
  <si>
    <t xml:space="preserve">consequência.  </t>
  </si>
  <si>
    <t xml:space="preserve">Tipos de indutores </t>
  </si>
  <si>
    <t xml:space="preserve">Os indutores podem ser fixos ou variáveis. Os indutores fixos são a grande maioria e são construídos com fio esmaltado, enrolado ao redor de um núcleo que pode ser de ar, de ferro-silício ou de ferrite. Ferrite é um composto cerâmico de óxidos metálicos. O indutor com núcleo de ar é simplesmente constituído pelo enrolamento do próprio fio e apresenta baixos valores de indutância. Os de ferro- silício e de ferrite proporcionam valores mais elevados de indutância. A Figura 6.8 mostra três tipos de indutores fixos, sendo que o primeiro indutor possui núcleo de ar e os outros dois com núcleo de ferrite.  </t>
  </si>
  <si>
    <t xml:space="preserve">Figura 6.8: Indutores fixos. </t>
  </si>
  <si>
    <t xml:space="preserve">Os indutores variáveis consistem num dispositivo onde o núcleo é móvel, podendo o valor de a indutância ser ajustado dentro de uma faixa especificada.   </t>
  </si>
  <si>
    <t xml:space="preserve">Construção e características  </t>
  </si>
  <si>
    <t xml:space="preserve">O indutor é um elemento de circuito que armazena energia sob a forma de campo magnético, sendo este produzido pela passagem da corrente elétrica através do condutor que o forma. O campo magnético gera um fluxo magnético no próprio condutor. Com a variação da corrente, o fluxo também varia e de acordo com a lei da indução eletromagnética de Faraday, uma força eletromotriz é induzida no condutor (fem), produzida pela própria corrente que circula pelo condutor. A indutância é o resultado da fem autoinduzida no condutor e pode ser entendida como a propriedade de um circuito elétrico se opor a qualquer variação da corrente, pois pela lei de Lenz, a fem autoinduzida se opõe à variação da corrente que a produziu. Assim, a indutância impede mudanças repentinas na amplitude e no sentido da corrente. A letra (L) é a notação usada para representar a indutância, sendo dada em Henry (H).  </t>
  </si>
  <si>
    <t xml:space="preserve">A indutância de um condutor poderá ser aumentada se enrolarmos o condutor sob a forma de espira. Várias espiras formarão uma bobina. O fluxo produzido por uma espira da bobina induz uma tensão não somente no próprio condutor, mas também nas espiras adjacentes. A indutância é o parâmetro que relaciona a corrente elétrica com o fluxo magnético, sendo uma função das dimensões físicas, do número de espiras da bobina e também do tipo de núcleo envolvido pela bobina, que pode ser o ar ou um núcleo com características ferromagnéticas.  </t>
  </si>
  <si>
    <t xml:space="preserve">Os dispositivos usados para produzir a indutância num circuito são chamados indutores, bobinas ou reatores. Esses nomes são utilizados de acordo com a função da indutância no circuito.  </t>
  </si>
  <si>
    <t xml:space="preserve">Comportamento do indutor em corrente contínua </t>
  </si>
  <si>
    <t xml:space="preserve">Aplicando-se   de um indutor inicialmente desenergizado, a corrente será nula, pois o indutor se opõe as variações bruscas de corrente, atuando o indutor como se fosse um circuito aberto. Após essa situação inicial, a corrente aumenta gradativamente, pois à medida que o tempo passa, o indutor energiza-se obedecendo a uma função exponencial, até atingir o valor máximo. À medida que </t>
  </si>
  <si>
    <t xml:space="preserve">a corrente aumenta, a tensão nos terminais do indutor diminui exponencialmente até atingir zero. Devido a esse comportamento, diz-se que a corrente e a tensão no indutor estão defasadas entre si, sendo que a tensão está adiantada da corrente. </t>
  </si>
  <si>
    <t xml:space="preserve">A Figura 6.9 mostra um circuito RL (Resistivo-Indutivo) ligado a uma fonte de tensão contínua, onde o indutor encontra-se inicialmente desenergizado. Ao ser fechada a chave do circuito, a corrente no indutor não atingirá o seu valor máximo instantaneamente. A corrente no circuito RL aumentará exponencialmente com o tempo, conforme a curva dada na Figura 6.10, e somente após cinco vezes a constante de tempo do circuito atingirá mais de 99% do seu valor máximo. Quando a corrente do indutor alcança o seu valor máximo, diz-se que o indutor está totalmente carregado.  </t>
  </si>
  <si>
    <t xml:space="preserve">Figura 6.9: Circuito RL ligado a uma fonte contínua; a) chave aberta; b) chave. fechada.   </t>
  </si>
  <si>
    <t xml:space="preserve">Figura 6.10: Curva exponencial que descreve o carregamento de um indutor.  </t>
  </si>
  <si>
    <t xml:space="preserve">A corrente através do indutor é dada pela expressão exponencial definida abaixo, onde L é a indutância do circuito, R a resistência do mesmo e t o tempo necessário para o carregamento total do indutor.   </t>
  </si>
  <si>
    <t xml:space="preserve">Comportamento do indutor em corrente alternada </t>
  </si>
  <si>
    <t xml:space="preserve">Em corrente alternada o indutor será energizado ora em um sentido e ora no outro, seguindo as variações da tensão imposta pela fonte de tensão alternada. Como foi observado para o circuito RL em corrente continua, a corrente está atrasada da tensão no indutor. Em corrente alternada também será verificado este fato. Assim, considerando a tensão da fonte senoidal, a corrente no circuito será cossenoidal, uma vez que cos( x t)  sen( x t  90°). Como seno e cosseno têm diferença angular de 90°, diz-se que a corrente está atrasada de 90° da tensão no indutor. Esta situação esta ilustrada na Figura 6.11, na qual um circuito RL é alimentado em corrente alternada.  </t>
  </si>
  <si>
    <t xml:space="preserve">Figura 6.11: Circuito RL ligado a uma fonte alternada e as ondas da tensão e corrente no </t>
  </si>
  <si>
    <t xml:space="preserve">circuito, defasadas de 90°. </t>
  </si>
  <si>
    <t xml:space="preserve">Em corrente alternada o indutor oferece uma oposição à passagem da corrente alternada, devido às frequentes mudanças no sentido do fluxo magnético, sendo maior a oposição quanto maior for à freqüência de variação. Essa oposição é denominada reatância indutiva e depende da frequência da rede e da indutância do indutor.  </t>
  </si>
  <si>
    <t xml:space="preserve">Reatância indutiva </t>
  </si>
  <si>
    <t xml:space="preserve">A reatância indutiva é uma oposição permanente à circulação de corrente variável (CA), sendo representada pela notação XL. A reatância é expressa em ohms (Ω) e pode ser determinada através da seguinte equação:  </t>
  </si>
  <si>
    <t xml:space="preserve">XL = 2 x π x f x L (10) </t>
  </si>
  <si>
    <t xml:space="preserve">Onde:  </t>
  </si>
  <si>
    <t xml:space="preserve">XL é a reatância indutiva, em ohms (Ω);  </t>
  </si>
  <si>
    <t xml:space="preserve">f é a frequência da corrente em CA, em Hz;  </t>
  </si>
  <si>
    <t xml:space="preserve">L é a indutância do indutor, em Henrys (H).  </t>
  </si>
  <si>
    <t xml:space="preserve">A corrente que circula em um indutor (IL) em CA pode ser calculada com base na Lei de Ohm, substituindo-se R por XL. </t>
  </si>
  <si>
    <t xml:space="preserve">IL é a corrente no indutor, em Ampères (A); </t>
  </si>
  <si>
    <t xml:space="preserve">VL é a tensão no indutor, em Volts (V).   </t>
  </si>
  <si>
    <t xml:space="preserve">Exemplo: A reatância de um indutor de 600mH aplicado a uma rede CA de 60Hz é: </t>
  </si>
  <si>
    <t xml:space="preserve">XL = 2 x π x f x L </t>
  </si>
  <si>
    <t xml:space="preserve">XL = 6,28 x 60 x 600 x 10-3  </t>
  </si>
  <si>
    <t xml:space="preserve">XL = 226,08 Ω </t>
  </si>
  <si>
    <t xml:space="preserve">Exemplo: Qual a corrente que circula por um indutor de 600mH quando é aplicado a uma rede CA de 110V/60Hz? </t>
  </si>
  <si>
    <t xml:space="preserve">XL = 6,28 x 60 x 0,6  </t>
  </si>
  <si>
    <t xml:space="preserve">XL = 226,08Ω </t>
  </si>
  <si>
    <t xml:space="preserve">I = VL / XL= 110 / 226,08 = 0,4865 A. </t>
  </si>
  <si>
    <t xml:space="preserve">6.2.4 – Associação de indutores </t>
  </si>
  <si>
    <t xml:space="preserve">Indutores ligados em série ou em paralelo também podem ser substituídos por um indutor equivalente do ponto de vista da tensão e da corrente nos terminais da associação. </t>
  </si>
  <si>
    <t xml:space="preserve">Associação em Série  </t>
  </si>
  <si>
    <t xml:space="preserve">Quando dois ou mais indutores são ligados da forma indicada na Figura 6.12, dizemos que eles estão associados em série.  </t>
  </si>
  <si>
    <t xml:space="preserve">Figura 6.12: Associação de indutores em série. </t>
  </si>
  <si>
    <t xml:space="preserve">Este conjunto de indutores de L1 a Ln se comporta como um único indutor de valor L, ou seja, tem uma indutância equivalente a L, que pode ser calculada pela seguinte fórmula: </t>
  </si>
  <si>
    <t xml:space="preserve">L = L1 + L2 + L3 + ...+ Ln (11) </t>
  </si>
  <si>
    <t xml:space="preserve">Ou seja, em uma associação em série a indutância equivalente é igual à soma das indutâncias associadas.  </t>
  </si>
  <si>
    <t xml:space="preserve">A associação de indutores em série possui as seguintes propriedades: </t>
  </si>
  <si>
    <t xml:space="preserve">a)  A indutância equivalente a uma associação em série é maior que o valor do maior indutor associado. </t>
  </si>
  <si>
    <t xml:space="preserve">b)  Todos os indutores são percorridos pela mesma corrente.  </t>
  </si>
  <si>
    <t xml:space="preserve">Associação em Paralelo </t>
  </si>
  <si>
    <t xml:space="preserve">Quando dois ou mais indutores são ligados da forma indicada na Figura 6.13, dizemos que eles estão associados ou ligados em paralelo.  </t>
  </si>
  <si>
    <t xml:space="preserve">Figura 6.13: Associação de indutores em paralelo.  </t>
  </si>
  <si>
    <t xml:space="preserve">Este conjunto de indutores de L1 a Ln se comporta como um único indutor de indutância L, cujo valor é calculado pela seguinte fórmula: </t>
  </si>
  <si>
    <t xml:space="preserve">1/L = 1/L1 + 1/L2 + 1/L3 + ...+ 1/Ln (12) </t>
  </si>
  <si>
    <t xml:space="preserve">Quando temos apenas dois indutores em paralelo, o cálculo da indutância pode ser simplificado pela fórmula: </t>
  </si>
  <si>
    <t xml:space="preserve">L = (L1 x L2) / (L1 + L2) (13) </t>
  </si>
  <si>
    <t xml:space="preserve">A associação de indutores em paralelo tem as seguintes propriedades: </t>
  </si>
  <si>
    <t xml:space="preserve">a) . A corrente total se distribui pelos indutores; </t>
  </si>
  <si>
    <t xml:space="preserve">b)  A indutância equivalente é menor que a do menor indutor associado. </t>
  </si>
  <si>
    <t xml:space="preserve">Verifica-se que o cálculo do indutor equivalente, tanto na associação em série quanto na paralela, é feita como no caso da resistência.  </t>
  </si>
  <si>
    <t xml:space="preserve">Circuitos Indutivos  </t>
  </si>
  <si>
    <t xml:space="preserve">RL Série </t>
  </si>
  <si>
    <t xml:space="preserve">Quando uma bobina tem uma resistência em série, a corrente I é limitada tanto por XL quanto por R, como ilustra a Figura 6.14a. O valor de I é o mesmo em XL e em R, uma vez que as duas estão em série. A queda de tensão através de R é VR = I x R, e a queda de tensão através de XL é VL = I x XL. A corrente I através de XL deve estar 90° atrasada em relação à VL, pois este é o ângulo de fase entre a corrente através da indutância e a sua tensão autoinduzida. A corrente I através de R e a sua queda de tensão I x R estão em fase, portanto o ângulo de fase é 0°, como ilustrado na Figura 6.14b. </t>
  </si>
  <si>
    <t xml:space="preserve">Figura 6.14: R e XL em série. a) Circuito elétrico; b) Diagrama de fasores. </t>
  </si>
  <si>
    <t xml:space="preserve">Para associar duas formas de onda que não estão em fase, somamos os seus fasores equivalentes. Como os fasores VR e VL estão defasados de 90°, estes produzem um ângulo reto, sendo que o fasor resultante é dado pela hipotenusa do triângulo retângulo ilustrado na Figura 6.15a. Da geometria de um triângulo retângulo, o teorema de Pitágoras afirma que a hipotenusa é igual à raiz quadrada da soma dos quadrados dos catetos. Assim, a resultante é calculada por: </t>
  </si>
  <si>
    <t xml:space="preserve">Onde a tensão total VT é o fasor soma das duas tensões VR e VL que estão 90° fora de fase.   </t>
  </si>
  <si>
    <t xml:space="preserve">Figura 6.15: a) Triângulo de fasores de tensão para um circuito RL série. b) Triângulo de </t>
  </si>
  <si>
    <t xml:space="preserve">impedância para o circuito RL série.  </t>
  </si>
  <si>
    <t xml:space="preserve">O ângulo de fase θ entre VT e VR é: </t>
  </si>
  <si>
    <t xml:space="preserve">   </t>
  </si>
  <si>
    <t xml:space="preserve">Como VR esta em fase com I, θ também é o ângulo de fase entre VT e I, onde I </t>
  </si>
  <si>
    <t xml:space="preserve">esta atrasada em relação a VT. </t>
  </si>
  <si>
    <t xml:space="preserve">Exemplo: Um circuito CA com RL série, como aquele mostrado na Figura 6.14a, tem uma corrente de pico de 1,0 Ampères, R = 50Ω e XL = 50Ω. Calcule VR , VL, VT  e θ.   </t>
  </si>
  <si>
    <t xml:space="preserve">Solução:  </t>
  </si>
  <si>
    <t xml:space="preserve">VR = R x I  Vr = 50 x 1,0 = 50 V de pico; </t>
  </si>
  <si>
    <t xml:space="preserve">VL = Xc x I  Vc = 50 x 1,0 = 50 V de pico; </t>
  </si>
  <si>
    <t xml:space="preserve">√50 50 = 70,71 V de pico. </t>
  </si>
  <si>
    <t xml:space="preserve">  50 50</t>
  </si>
  <si>
    <t xml:space="preserve"> 1  45° </t>
  </si>
  <si>
    <t xml:space="preserve">I e VR estão em fase.  </t>
  </si>
  <si>
    <t xml:space="preserve">VL está adiantada de I de 45°.   </t>
  </si>
  <si>
    <t xml:space="preserve">Impedância RL Série </t>
  </si>
  <si>
    <t xml:space="preserve">A resultante da adição dos fasores R e XL é chamada impedância, representada pelo símbolo Z. A impedância é a reação total ao fluxo da corrente, expressa em Ohms. O triângulo de impedância é análogo ao triângulo de tensão, como mostrado na Figura 6.15b. As equações para a impedância e para o ângulo de fase são deduzidas da seguinte forma: </t>
  </si>
  <si>
    <t xml:space="preserve">VT = VR2 + VL2  </t>
  </si>
  <si>
    <t xml:space="preserve">(I x Z)2 = (I x R)2 + (I x XL)2  </t>
  </si>
  <si>
    <t xml:space="preserve">Z2 = R2 + XL2 </t>
  </si>
  <si>
    <t xml:space="preserve">O ângulo de fase θ é dado por:   </t>
  </si>
  <si>
    <t xml:space="preserve"> (18)    (19) </t>
  </si>
  <si>
    <t xml:space="preserve">Exemplo: Calcule os valores de Z, θ, I, VR e VL, para um circuito com R igual a 50Ω e XL igual a 70Ω em série, quando se aplica uma tensão de 120 V aos seus terminais.   </t>
  </si>
  <si>
    <t xml:space="preserve">Solução:    </t>
  </si>
  <si>
    <t xml:space="preserve">  50 70  86,02</t>
  </si>
  <si>
    <t xml:space="preserve">Ω </t>
  </si>
  <si>
    <t xml:space="preserve">  70 50</t>
  </si>
  <si>
    <t xml:space="preserve"> 54,5° </t>
  </si>
  <si>
    <t xml:space="preserve">VT está adiante da corrente I de 54,5°. </t>
  </si>
  <si>
    <t xml:space="preserve">Calculo de I, VR e VL. </t>
  </si>
  <si>
    <t xml:space="preserve">I = VT / Z = 120 / 86,02 = 1,395 A </t>
  </si>
  <si>
    <t xml:space="preserve">VR = R x I  VR = 50 x 1,395 = 70 V  </t>
  </si>
  <si>
    <t xml:space="preserve">VL = XL x I  VL = 70 x 1,395 = 97,65 V </t>
  </si>
  <si>
    <t xml:space="preserve">6.2.5.2 – RL Paralelo </t>
  </si>
  <si>
    <t xml:space="preserve">Para circuitos em paralelo contendo R e XL, a mesma tensão aplicada VT passa através de R e de XL, pois ambas estão em paralelo com VT. Não há diferença de fase entre estas tensões, sendo VT considerado o fasor de referência. A corrente no ramo resistivo é dada por IR = VT / R e está em fase com VT. A corrente no ramo indutivo (IL = VT / XL) está atrasada em relação a VT de 90°, pois a corrente em uma indutância está atrasada em relação à tensão através dela de 90°. O fasor soma de IR e IL é igual à corrente total da linha IT, como ilustra a Figura 6.16.  </t>
  </si>
  <si>
    <t xml:space="preserve">Figura 6.16: R e XL em paralelo. a) Circuito elétrico; b) Diagrama de fasores. </t>
  </si>
  <si>
    <t xml:space="preserve">Exemplo: Um circuito CA com RL paralelo tem uma tensão de pico de 100 V aplicada através de R = 20Ω e XL = 20Ω, que estão dispostos em paralelo, como ilustrado na Figura 6.16. Calcule IR , IL, IT  e θ.  </t>
  </si>
  <si>
    <t xml:space="preserve">IR = VT / R  IR = 100 / 20 = 5 A de pico; </t>
  </si>
  <si>
    <t xml:space="preserve">IL = VT / XL  IL= 100 / 20 = 5 A de pico; </t>
  </si>
  <si>
    <t>5 5  7,07</t>
  </si>
  <si>
    <t xml:space="preserve">A          1 </t>
  </si>
  <si>
    <t xml:space="preserve">θ = -45° </t>
  </si>
  <si>
    <t xml:space="preserve">Como VT é o mesmo através de todo o circuito em paralelo, VT aparece como o fasor de referência em 0°. IT está atrás de VT de 45°, como ilustra a Figura 6.17.  </t>
  </si>
  <si>
    <t xml:space="preserve">Figura 6.17: Diagrama de fasores para o circuito do exemplo.  </t>
  </si>
  <si>
    <t xml:space="preserve">Impedância RL Paralelo </t>
  </si>
  <si>
    <t xml:space="preserve">O cálculo da impedância total ZT, considerando R e XL em paralelo, é realizado aplicando a Lei de Kirchhoff das correntes no nó comum a R e XL e depois ZT = VT / IT.  </t>
  </si>
  <si>
    <t xml:space="preserve">O valor da impedância total da associação em paralelo deve ser menor que o menor valor das impedâncias em paralelo. A impedância total de um circuito RL em paralelo não é igual à do circuito RL série, pois a resistência e a reatância indutiva se combinam para apresentar uma condição de carga diferente com relação à fonte de tensão. </t>
  </si>
  <si>
    <t xml:space="preserve">Exemplo: Qual a impedância total ZT para um circuito RL paralelo, com os seguintes valores de R e XL: R = 200 Ω e XL = 400 Ω. Considere uma tensão igual a 400 V.  </t>
  </si>
  <si>
    <t xml:space="preserve">IR = VT / R  IR = 400 / 200 = 2 A </t>
  </si>
  <si>
    <t xml:space="preserve">IL = VT / XL  Vc = 400 / 400 = 1 A </t>
  </si>
  <si>
    <t xml:space="preserve">IT = 2,24 A </t>
  </si>
  <si>
    <t xml:space="preserve">ZT = VT / IT  ZT = 400 / 2,24 = 178,6 Ω </t>
  </si>
  <si>
    <t xml:space="preserve">A impedância da associação de R = 200 Ω e XL = 400 Ω em paralelo é sempre igual a 178,6 Ω, independente do valor da tensão aplicada.   </t>
  </si>
  <si>
    <t xml:space="preserve">Potência em Circuitos RL </t>
  </si>
  <si>
    <t xml:space="preserve">Em um circuito CA com reatância indutiva, a corrente da linha I segue atrás da tensão aplicada V. A potência real P é igual à tensão multiplicada somente por aquela parte da corrente da linha que está em fase com a tensão. Portanto: </t>
  </si>
  <si>
    <t xml:space="preserve">A potência reativa Q em Volt-ampères reativo (VAR) é expressa da seguinte forma: </t>
  </si>
  <si>
    <t xml:space="preserve">A potência aparente S é o produto de V x I, sendo a unidade o Volt-ampère (VA). Potência aparente: S = V x I, em VA (26) </t>
  </si>
  <si>
    <t xml:space="preserve">A Figura 6.18 ilustra o diagrama de fasores de potência que descreve as relações entre as potências real, reativa e aparente, sendo análogo ao caso do cálculo da impedância total a partir dos valores de R e XT.  </t>
  </si>
  <si>
    <t xml:space="preserve">Potência real: P = V x (I x cosθ) =  V x I x cosθ, em Watts </t>
  </si>
  <si>
    <t xml:space="preserve">P = R x I2 = V2 / R, em Watts  </t>
  </si>
  <si>
    <t xml:space="preserve">Onde θ é o ângulo de fase entre V e I e cosθ é o fator de potência do circuito. Na </t>
  </si>
  <si>
    <t xml:space="preserve">expressão (20), R é a componente resistiva total do circuito.  </t>
  </si>
  <si>
    <t xml:space="preserve">Potência reativa: Q = V x I x senθ, em VAR  (25)  </t>
  </si>
  <si>
    <t xml:space="preserve">Figura 6.18: Triângulo de potências para o circuito RL.  </t>
  </si>
  <si>
    <t xml:space="preserve">Exemplo: Um circuito CA tem uma corrente de 2,0 A através de um R de 173 Ω em série com um XL de 100 Ω. Calcule o fator de potência, a tensão aplicada V, a potência real P, a potência reativa Q e a potência aparente S.  </t>
  </si>
  <si>
    <t xml:space="preserve">1° Passo: </t>
  </si>
  <si>
    <t xml:space="preserve">Calcule o ângulo de fase θ, cosθ e a impedância Z pelo triangulo de potência, conforme a Figura 6.18. </t>
  </si>
  <si>
    <t xml:space="preserve">θ = arctg(0,578) = 30° </t>
  </si>
  <si>
    <t xml:space="preserve">FP = cosθ = cos(30°) = 0,866 </t>
  </si>
  <si>
    <t xml:space="preserve">Z = R / cos(30°)  Z = 173 / 0,866 = 200 Ω. </t>
  </si>
  <si>
    <t xml:space="preserve">Z também pode ser calculado aplicando a equação (17), uma vez que se conhece R e XL. </t>
  </si>
  <si>
    <t xml:space="preserve">2° Passo: </t>
  </si>
  <si>
    <t xml:space="preserve">Calcule V. </t>
  </si>
  <si>
    <t xml:space="preserve">V = Z x I = 200 x 2 = 400 V </t>
  </si>
  <si>
    <t xml:space="preserve">3° Passo: </t>
  </si>
  <si>
    <t xml:space="preserve">Calcule P. </t>
  </si>
  <si>
    <t xml:space="preserve">P = V x I x cosθ = 400 x 2 x cos(30°) = 692 W </t>
  </si>
  <si>
    <t xml:space="preserve">P = R x I2 = 173 x (22) = 692 W </t>
  </si>
  <si>
    <t xml:space="preserve">4° Passo: </t>
  </si>
  <si>
    <t xml:space="preserve">Calcule Q e S. </t>
  </si>
  <si>
    <t xml:space="preserve">Q = V x I x senθ = 400 x 2 x sen(30°) = 400 VAR indutivo </t>
  </si>
  <si>
    <t xml:space="preserve">S = V x I  S = 400 x 2 = 800 VA  </t>
  </si>
  <si>
    <t xml:space="preserve">Capacitores </t>
  </si>
  <si>
    <t xml:space="preserve">O capacitor ou condensador é um dispositivo utilizado nos circuitos elétricos que armazena cargas elétricas, sob a forma de campo elétrico. Como será analisado nos próximos tópicos, o capacitor apresenta um comportamento em corrente contínua (CC) diferente do comportamento em corrente alternada (CA). </t>
  </si>
  <si>
    <t xml:space="preserve">Basicamente, um capacitor é um dispositivo formado basicamente de placas de material bom condutor, denominadas de armaduras, separadas por um material isolante denominado dielétrico.  </t>
  </si>
  <si>
    <t xml:space="preserve">Construção e características </t>
  </si>
  <si>
    <t xml:space="preserve">O capacitor é constituído de dois elementos condutores, denominados de placas ou armaduras, separadas por um elemento isolante, denominado dielétrico, como ilustra a Figura 6.19a. A Figura 6.19b mostra a simbologia mais usual utilizada para representar os capacitores nos circuitos elétricos.  </t>
  </si>
  <si>
    <t xml:space="preserve">Figura 6.19: a) Constituição de um capacitor; b) Simbologia de capacitores. </t>
  </si>
  <si>
    <t xml:space="preserve">Para que haja o acúmulo de cargas elétricas há a necessidade do material isolante. Quanto mais isolante for o meio, mais cargas elétricas serão acumuladas. </t>
  </si>
  <si>
    <t xml:space="preserve">Esse processo de eletrização pode ocorrer de três formas básicas: atrito, contato ou indução. Quando ligamos uma fonte de tensão a um capacitor, como no circuito da Figura 6.20, a armadura ligada ao polo negativo da fonte eletriza-se negativamente por contato: os elétrons livres se dirigem do polo negativo à placa, carregando-a. Surge então um campo elétrico ao redor na placa carregada negativamente, que repele os elétrons livres da outra placa, os quais se deslocam para o polo positivo da fonte. Assim, essa placa começa a se carregar positivamente por indução.   </t>
  </si>
  <si>
    <t xml:space="preserve">Figura 6.20: Capacitor conectado a uma fonte de tensão.  </t>
  </si>
  <si>
    <t xml:space="preserve">Observa-se então que assim que se aplica tensão sobre o capacitor, circula uma corrente de valor elevado, para carregá-lo. Portanto, no instante inicial, a tensão sobre o capacitor é nula e a corrente é máxima, atuando o capacitor como se fosse um curto-circuito.  </t>
  </si>
  <si>
    <t xml:space="preserve">Assim, pode-se concluir que o capacitor apresenta um efeito dual ao do indutor: o capacitor se opõe à variação abrupta de tensão, enquanto o indutor se opõe à variação abrupta de corrente. </t>
  </si>
  <si>
    <t xml:space="preserve">A Capacitância (C) de um circuito é então definida como sendo a oposição à variação de tensão no circuito. Se a tensão em um circuito variar para mais ou para menos, a capacitância se oporá a essa modificação, “tentando” manter a tensão </t>
  </si>
  <si>
    <t xml:space="preserve">constante. Num capacitor, quanto mais carga ele acumular para uma dada tensão, maior será a sua capacitância. Definimos então, a capacitância como sendo a relação entre a carga acumulada na armadura do capacitor e a tensão em seus terminais. </t>
  </si>
  <si>
    <t xml:space="preserve">Ou seja, quando 1 (um) Coulomb de carga (Q) é acumulado na armadura do capacitor, estabelecendo-se entre os terminais do mesmo uma diferença de potencial (V) de 1 (um) Volt, a capacitância (C) é de 1 (um) Faraday (F).  </t>
  </si>
  <si>
    <t xml:space="preserve">Os seguintes fatores afetam o valor da capacitância: </t>
  </si>
  <si>
    <t xml:space="preserve">-a área das placas (armaduras); </t>
  </si>
  <si>
    <t xml:space="preserve">-a distância entre as placas (armaduras); </t>
  </si>
  <si>
    <t xml:space="preserve">-o tipo de dielétrico (isolante). </t>
  </si>
  <si>
    <t xml:space="preserve">Quanto maior for à área das placas, mais carga será acumulada para uma dada tensão; portanto, maior será a capacitância. </t>
  </si>
  <si>
    <t xml:space="preserve">Quanto mais isolante o meio for, mais cargas serão acumuladas e, consequentemente, maior será a capacitância.  </t>
  </si>
  <si>
    <t xml:space="preserve">Comportamento do capacitor em corrente contínua </t>
  </si>
  <si>
    <t xml:space="preserve">Em corrente contínua, após se carregar com cargas elétricas, permanece carregado até que seja forçado a descarregar-se, sendo utilizado em circuitos com a finalidade de manter a tensão estável, operando como um filtro capacitivo. </t>
  </si>
  <si>
    <t xml:space="preserve">Aplicando-se uma tensão continua nos terminais de um capacitor inicialmente descarregado, a corrente será alta, pois o capacitor se opõe as variações bruscas de tensão. Após essa situação inicial, a corrente diminui gradativamente, pois à medida que o tempo passa, o capacitor se carrega obedecendo a uma função exponencial, até atingir zero, quando estiver totalmente carregado. À medida que a corrente diminui, a tensão nos terminais do capacitor aumenta exponencialmente até atingir a tensão máxima imposta pela fonte. Devido a esse </t>
  </si>
  <si>
    <t xml:space="preserve">C = Q / V (27) </t>
  </si>
  <si>
    <t xml:space="preserve">comportamento, diz-se que a tensão e a corrente no capacitor estão defasadas entre si, sendo que a corrente está adiantada da tensão. </t>
  </si>
  <si>
    <t xml:space="preserve">A Figura 6.21 mostra um circuito RC ligado a uma fonte de tensão contínua. O capacitor no circuito encontra-se inicialmente descarregado. Ao ser fechada a chave do circuito, a tensão no capacitor não atingirá o seu valor máximo instantaneamente. A tensão no circuito aumentará exponencialmente com o tempo e somente após cinco vezes a constante de tempo do circuito atingirá mais de 99% do valor máximo, obedecendo à curva dada na Figura 6.22. A tensão nos terminais do capacitor é calculada por: </t>
  </si>
  <si>
    <t xml:space="preserve">Onde: VC é a tensão no capacitor; C é a capacitância do circuito, R a resistência do mesmo e t o tempo necessário para o carregamento total do capacitor.  </t>
  </si>
  <si>
    <t xml:space="preserve">Figura 6.21: Circuito RC ligado a uma fonte contínua; a) chave aberta; b) chave fechada.   </t>
  </si>
  <si>
    <t xml:space="preserve">Figura 6.22: Curva exponencial que descreve o carregamento de um capacitor. </t>
  </si>
  <si>
    <t xml:space="preserve">Comportamento do capacitor em corrente alternada </t>
  </si>
  <si>
    <t xml:space="preserve">Em corrente alternada o capacitor também age como filtro, pois oferece uma oposição à passagem da corrente de certas frequências. Essa oposição denominada Reatância Capacitiva, depende além da frequência da rede, da capacitância (C) do capacitor.  </t>
  </si>
  <si>
    <t xml:space="preserve">Em corrente alternada o capacitor irá carregar-se ora em um sentido e ora no outro, seguindo as variações da tensão imposta pela fonte de tensão alternada. Como foi observado para o circuito RC em corrente continua, a corrente está adiantada da tensão no capacitor, verificado este fato também com a corrente alternada. Considerando a tensão da fonte senoidal, a corrente no circuito será cossenoidal. Como seno e cosseno têm diferença angular de 90°, diz-se que a corrente no capacitor está adiantada de 90° da sua tensão, como ilustra a Figura 6.23.  </t>
  </si>
  <si>
    <t xml:space="preserve">Figura 6.23: Circuito RC ligado a uma fonte alternada e as ondas da corrente e tensão no </t>
  </si>
  <si>
    <t xml:space="preserve">circuito, defasadas de 90°.  </t>
  </si>
  <si>
    <t xml:space="preserve">Tipos de Capacitores  </t>
  </si>
  <si>
    <t xml:space="preserve">Capacitores comercialmente disponíveis são especificados pelo dielétrico utilizado e pela forma como é construído (fixo ou variável).  </t>
  </si>
  <si>
    <t xml:space="preserve">Na prática quando o capacitor é submetido a um campo elétrico, circula uma pequena corrente pelo dielétrico, conhecido como corrente de fuga. Esta corrente é geralmente de baixo valor e pode ser considerada desprezível. </t>
  </si>
  <si>
    <t xml:space="preserve"> Os capacitores cerâmicos são construídos a partir da deposição ou colagem de um metal bom condutor sobre uma cerâmica de elevada constante dielétrica. Os capacitores cerâmicos de placa são constituídos por uma folha cerâmica em cuja superfície encontra-se colados os eletrodos. </t>
  </si>
  <si>
    <t xml:space="preserve">O capacitor eletrolítico consiste de duas placas de alumínio separadas por um eletrólito e um dielétrico formado por uma camada de óxido de alumínio. Este tipo de capacitor possui altos valores de capacitância, na faixa de F até F. As correntes de fuga são geralmente maiores do que nos demais tipos de capacitores.   </t>
  </si>
  <si>
    <t xml:space="preserve">Figura 6.24: Capacitores eletrolíticos e cerâmicos.  </t>
  </si>
  <si>
    <t xml:space="preserve">Os capacitores variáveis geralmente utilizam o ar como dielétrico e possuem um conjunto de placas móveis que se encaixam num conjunto de placas fixas, como mostra a Figura 6.25. </t>
  </si>
  <si>
    <t xml:space="preserve">Figura 6.25: Capacitores variáveis.  </t>
  </si>
  <si>
    <t xml:space="preserve">Os valores de capacitância podem ser estampados no capacitor ou indicados por código de cores, como já apresentados para o resistor, entretanto as faixas podem ter significados diferentes.  </t>
  </si>
  <si>
    <t xml:space="preserve">Reatância capacitiva  </t>
  </si>
  <si>
    <t xml:space="preserve">Como visto anteriormente, o capacitor submetido à tensão alternada, com comportamento senoidal, oferece uma oposição à passagem da corrente, denominada Reatância Capacitiva. A Reatância Capacitiva é calculada pela seguinte expressão:  </t>
  </si>
  <si>
    <t xml:space="preserve">Onde: Xc  é a reatância capacitiva em ohm (); </t>
  </si>
  <si>
    <t xml:space="preserve">f é a frequência em hertz (Hz);  </t>
  </si>
  <si>
    <t xml:space="preserve">C é a capacitância em Faraday (F). </t>
  </si>
  <si>
    <t xml:space="preserve">A tensão e a corrente em um circuito contendo somente reatância capacitiva podem ser determinadas utilizando a Lei de Ohm. Assim, no caso de um circuito capacitivo, substitui-se R por Xc. </t>
  </si>
  <si>
    <t xml:space="preserve">Onde: Ic = corrente que passa pelo capacitor, em Amperés (A); </t>
  </si>
  <si>
    <t xml:space="preserve">Vc = tensão através do capacitor, em Volts (V); </t>
  </si>
  <si>
    <t xml:space="preserve">Xc = reatância capacitiva, em Ohms (Ω). </t>
  </si>
  <si>
    <t xml:space="preserve">Exemplo: Calcule  a intensidade  da corrente  no circuito abaixo.  </t>
  </si>
  <si>
    <t xml:space="preserve">Figura 6.26: Circuito capacitivo do exemplo.  </t>
  </si>
  <si>
    <t xml:space="preserve">Solução:   Como são dados   C e a frequência podem calcular  a  reatância  capacitiva  (Xc):  </t>
  </si>
  <si>
    <t xml:space="preserve">Xc = 1 / (2 x π x 60 x 0,1 x 10-6) = 26,5 kΩ </t>
  </si>
  <si>
    <t xml:space="preserve">A tensão no capacitor (Vc) é igual à tensão da fonte (Vc = 120 V) </t>
  </si>
  <si>
    <t xml:space="preserve">Ic = Vc / Xc  Ic = 120 / 26,5k = 4,53 mA </t>
  </si>
  <si>
    <t xml:space="preserve">6.3.4 – Associação de Capacitores   </t>
  </si>
  <si>
    <t xml:space="preserve">Associação em paralelo </t>
  </si>
  <si>
    <t xml:space="preserve">A Figura 6.27 ilustra uma associação em paralelo de n capacitores. Como em toda associação em paralelo, à tensão é a mesma em todos os seus ramos. Logo, cada capacitor de uma associação em paralelo fica submetido à mesma tensão que é aplicada ao conjunto (V). </t>
  </si>
  <si>
    <t xml:space="preserve">Vc = Ic x Xc (30) </t>
  </si>
  <si>
    <t xml:space="preserve">Figura 6.27: Capacitores em paralelo. </t>
  </si>
  <si>
    <t xml:space="preserve">V = V1 = V2 = V3 = ... = Vn </t>
  </si>
  <si>
    <t xml:space="preserve">Sendo V1 a tensão no capacitor C1, V2 a tensão no capacitor C2 e Vn a tensão no capacitor Cn (Cn é um capacitor qualquer da associação, não importando quantos capacitores estejam associados). </t>
  </si>
  <si>
    <t xml:space="preserve">A capacitância equivalente de uma associação de capacitores em paralelo é a soma das capacitâncias individuais dos ramos. </t>
  </si>
  <si>
    <t xml:space="preserve">A carga em cada capacitor da associação pode ser facilmente calculada pela equação Q = C x V, sendo C a capacitância desse capacitor e V a tensão total no circuito, pois a tensão é a mesma em cada capacitor. </t>
  </si>
  <si>
    <t xml:space="preserve">A carga total (QTOTAL) da associação é a soma das cargas individuais dos capacitores e também pode ser calculada pelo produto da capacitância equivalente da associação pela tensão total. </t>
  </si>
  <si>
    <t xml:space="preserve">Ou  </t>
  </si>
  <si>
    <t xml:space="preserve">Ceq = C1 + C2 + C3 + ... + Cn (31) </t>
  </si>
  <si>
    <t xml:space="preserve">QTOTAL = Q1 + Q2 + Q3 + ... + Qn (32) </t>
  </si>
  <si>
    <t xml:space="preserve">QTOTAL = Ceq x V (33) </t>
  </si>
  <si>
    <t xml:space="preserve">Associação em série </t>
  </si>
  <si>
    <t xml:space="preserve">A Figura 6.28 ilustra uma associação em série de n capacitores. A grandeza comum a todos os elementos de uma associação em série é a corrente. Como corrente é a quantidade de carga que atravessa o circuito (ou se acumula em seus componentes, como no caso dos capacitores) por unidade de tempo, então é fácil perceber que a carga será a mesma em todos os capacitores da associação em série.  </t>
  </si>
  <si>
    <t xml:space="preserve">Figura 6.28: Capacitores em série. </t>
  </si>
  <si>
    <t xml:space="preserve">Sabemos que na associação em série a tensão total é a soma das tensões individuais em seus componentes. Também sabemos que V = Q / C. Então, podemos escrever: </t>
  </si>
  <si>
    <t xml:space="preserve">VTOTAL = QTOTAL / Ceq = (QTOTAL / C1) + (QTOTAL / C2) + (QTOTAL / C3) + ... + (QTOTAL / Cn) </t>
  </si>
  <si>
    <t xml:space="preserve">Colocando QTOTAL em evidência, temos: </t>
  </si>
  <si>
    <t xml:space="preserve">QTOTAL / Ceq = QTOTAL [(1 / C1) + (1 / C2) + (1 / C3) + … + (1 / Cn)] </t>
  </si>
  <si>
    <t xml:space="preserve">Dividindo os dois lados da equação por QTOTAL, se obtém: </t>
  </si>
  <si>
    <t xml:space="preserve">1 / Ceq = (1 / C1) + (1 / C2) + (1 / C3) + … + (1 / Cn) </t>
  </si>
  <si>
    <t xml:space="preserve">Assim, chega-se ao valor da capacitância equivalente da associação em série: </t>
  </si>
  <si>
    <t xml:space="preserve">A tensão em qualquer capacitor da associação em série pode ser obtida dividindo a carga total (que também é a carga individual, como já vimos) pela sua capacitância. </t>
  </si>
  <si>
    <t xml:space="preserve">QTOTAL = Q1 = Q2 = Q3 = ... = Qn (34) </t>
  </si>
  <si>
    <t xml:space="preserve">C </t>
  </si>
  <si>
    <t xml:space="preserve">1 C </t>
  </si>
  <si>
    <t>1 C ⋯</t>
  </si>
  <si>
    <t xml:space="preserve">Exemplo: Calcule a capacitância total de 3 capacitores associados em série, como mostrado na Figura 6.28, sendo um capacitor de 3 μF, outro de 5 μF e outro de 10 μF. </t>
  </si>
  <si>
    <t>1 C</t>
  </si>
  <si>
    <t>1 3</t>
  </si>
  <si>
    <t>1 5</t>
  </si>
  <si>
    <t>1 10</t>
  </si>
  <si>
    <t xml:space="preserve">19 30 </t>
  </si>
  <si>
    <t>30 19</t>
  </si>
  <si>
    <t xml:space="preserve">μF  </t>
  </si>
  <si>
    <t xml:space="preserve">Circuitos Capacitivos  </t>
  </si>
  <si>
    <t xml:space="preserve">RC Série </t>
  </si>
  <si>
    <t xml:space="preserve">Exatamente como nos circuitos indutivos, a associação de resistência com a reatância capacitiva é chamada de impedância. Num circuito em série contendo R e Xc, a corrente que passa por R e Xc é a mesma, I. A queda de tensão através de R é dada por Vr = R x I, e a queda de tensão através de Xc é Vc = Xc x I. A tensão através de Xc segue a corrente que passa por Xc, atrasada de 90°, conforme ilustra a Figura 6.29. A tensão através de R esta em fase com I, uma vez que a resistência não produz desvio na fase da tensão em relação à corrente.  </t>
  </si>
  <si>
    <t xml:space="preserve">Figura 6.29: Circuito RC em série e diagrama fasorial. </t>
  </si>
  <si>
    <t xml:space="preserve">Para se calcular a tensão total, VT, realiza-se a soma trigonométrica dos fasores VR e VC, uma vez que eles estão em quadratura, compondo um triângulo retângulo, como ilustra a Figura 6.30. Assim, tem-se:  </t>
  </si>
  <si>
    <t xml:space="preserve">Figura 6.30: Triangulo dos fasores de tensão. </t>
  </si>
  <si>
    <t xml:space="preserve">Observe que o fasor IXc é para baixo, exatamente ao contrário do fasor IXL, em virtude da oposição do ângulo de fase.  </t>
  </si>
  <si>
    <t xml:space="preserve">O ângulo de fase θ entre VT e VR é expresso de acordo com a seguinte equação:  </t>
  </si>
  <si>
    <t xml:space="preserve">A impedância Z do circuito RC série é igual ao fasor soma de R e Xc. </t>
  </si>
  <si>
    <t xml:space="preserve">O ângulo de fase θ é dado por: </t>
  </si>
  <si>
    <t xml:space="preserve">Exemplo: Para o circuito RC série da Figura 6.29, considere uma corrente de pico de 1,0 Ampères, R = 50Ω e Xc = 120Ω. Calcule VR , VC, VT , θ e Z.  </t>
  </si>
  <si>
    <t xml:space="preserve">VR= R x I  VR = 50 x 1,0 = 50 V de pico; </t>
  </si>
  <si>
    <t xml:space="preserve">Vc = Xc x I  Vc = 120 x 1,0 = 120 V de pico;    </t>
  </si>
  <si>
    <t xml:space="preserve"> √50 120= 130 V de pico.      </t>
  </si>
  <si>
    <t>50 120  130</t>
  </si>
  <si>
    <t xml:space="preserve">  120 50   2,4    67,4° </t>
  </si>
  <si>
    <t xml:space="preserve">Em um circuito em série, já que I é a mesma em R e em Xc, I é escolhida como o fasor de referência em 0°. I está adiante de VT de 67,4°, ou o que é equivalente, VT está atrasado relativamente a I de 67,4°.  </t>
  </si>
  <si>
    <t xml:space="preserve">RC Paralelo </t>
  </si>
  <si>
    <t xml:space="preserve">Em um circuito RC paralelo, como mostrado na Figura 6.31, a tensão é a mesma através de R e de Xc, uma vez que estão todas em paralelo. Cada ramo tem a sua corrente individual. A corrente no ramo resistivo é dada por IR = VT / R e está em fase com VT. A corrente no ramo capacitivo (IC = VT / Xc) está adiantada com relação a VT de 90°. O diagrama de fasores tem a fonte de tensão VT como fasor de referência, pois este valor é o mesmo ao longo de todo o circuito. A corrente total da linha IT  é igual ao fasor soma de IR e IC.  </t>
  </si>
  <si>
    <t xml:space="preserve">Figura 6.31: Xc e R paralelos e o diagrama fasorial associado. </t>
  </si>
  <si>
    <t xml:space="preserve">A impedância de um circuito em paralelo é igual à tensão total VT dividida pela corrente IT. </t>
  </si>
  <si>
    <t xml:space="preserve">Exemplo: Um resistor de 15Ω e um capacitor com Xc = 20Ω estão dispostos em paralelo, ligados a uma linha CA de 120 V. Calcule IR , IC, IT , θ e Z.  </t>
  </si>
  <si>
    <t xml:space="preserve">IR = VT / R  IR = 120 / 15 = 8 A; </t>
  </si>
  <si>
    <t xml:space="preserve">Ic = VT / Xc  Vc = 120 / 20 = 6 A; </t>
  </si>
  <si>
    <t>8 6  10</t>
  </si>
  <si>
    <t xml:space="preserve">  6 8   0,75   36,9° </t>
  </si>
  <si>
    <t xml:space="preserve">ZT = VT / IT  </t>
  </si>
  <si>
    <t xml:space="preserve">ZT = 120 / 10 = 12 Ω </t>
  </si>
  <si>
    <t xml:space="preserve"> (42)    (43)      (44) </t>
  </si>
  <si>
    <t xml:space="preserve">ZT = VT / IT (45) </t>
  </si>
  <si>
    <t xml:space="preserve">Potência em Circuitos RC </t>
  </si>
  <si>
    <t xml:space="preserve">As fórmulas para a potência dadas para os circuitos RL podem ser igualmente aplicadas aos circuitos RC. </t>
  </si>
  <si>
    <t xml:space="preserve">A capacitância, como a indutância, não consome potência. A única parte do circuito que consome potência é a resistência, uma vez que somente a potência ativa produz trabalho efetivo em um circuito elétrico.  </t>
  </si>
  <si>
    <t xml:space="preserve">Lembre-se de realizar as atividades desta unidade de estudo. Elas irão ajudá-lo a fixar o conteúdo, além de proporcionar sua autonomia no processo de ensino-aprendizagem.  </t>
  </si>
  <si>
    <t xml:space="preserve">Potência real: P = V x I x cosθ, em Watts </t>
  </si>
  <si>
    <t xml:space="preserve">Potência reativa: Q = V x I x senθ, em VAR </t>
  </si>
  <si>
    <t xml:space="preserve">S = V x I, VA </t>
  </si>
  <si>
    <t xml:space="preserve">Exercícios - unidade 6  </t>
  </si>
  <si>
    <t xml:space="preserve">1.Em relação a componentes e circuitos elétricos, é correto afirmar que: </t>
  </si>
  <si>
    <t xml:space="preserve">a) O resistor é um elemento passivo, pois dissipa energia; já o capacitor e o indutor ideais são elementos ativos, pois armazenam energia. </t>
  </si>
  <si>
    <t xml:space="preserve">b) Para um capacitor, quanto maior for à frequência da rede, maior será o valor da sua reatância capacitiva.  </t>
  </si>
  <si>
    <t xml:space="preserve">c) Em um circuito RL, tanto a resistência quanto o indutor consomem potência real (ativa), enquanto a potência reativa é consumida apenas no indutor L.  </t>
  </si>
  <si>
    <t xml:space="preserve">d) A lei de Kirchhoff das correntes em um nó somente é válida para os circuitos lineares, compostos exclusivamente por resistências.  </t>
  </si>
  <si>
    <t xml:space="preserve">e) O modelo de um resistor linear (R) é sempre uma reta no plano i(t) como ordenada e v(t) como abscissa; ou seja, é uma reta que passa pela origem e pelo primeiro e terceiro quadrantes.  </t>
  </si>
  <si>
    <t xml:space="preserve">2.Em relação à corrente capacitiva nos circuitos RC paralelo e RC série, as tensões estão, respectivamente, nas condições: </t>
  </si>
  <si>
    <t xml:space="preserve">a) adiantada de 90° e atrasada de 90°. </t>
  </si>
  <si>
    <t xml:space="preserve">b) adiantada de 90° e adiantada de 90°. </t>
  </si>
  <si>
    <t xml:space="preserve">c) atrasada de 90° e adiantada de 90°. </t>
  </si>
  <si>
    <t xml:space="preserve">d) atrasada de 90° e atrasada de 90°. </t>
  </si>
  <si>
    <t xml:space="preserve">e) em fase em ambos os circuitos. </t>
  </si>
  <si>
    <t xml:space="preserve">3.Um circuito RL em série, operando na freqüência de 5 kHz, tem como parâmetros uma resistência R = 70 Ω e um indutor de L = 3 mH. Esse circuito é representado pelo diagrama de impedância, mostrado na figura abaixo. Nessas condições, qual o valor da reatância X?  </t>
  </si>
  <si>
    <t xml:space="preserve">a) 15,0. </t>
  </si>
  <si>
    <t xml:space="preserve">b) 37,6. </t>
  </si>
  <si>
    <t xml:space="preserve">c) 94,2. </t>
  </si>
  <si>
    <t xml:space="preserve">d) 156,8. </t>
  </si>
  <si>
    <t xml:space="preserve">e) 350,0.  </t>
  </si>
  <si>
    <t xml:space="preserve">4.Em relação aos componentes de circuitos elétricos, é correto afirmar que: </t>
  </si>
  <si>
    <t xml:space="preserve">a) O valor da corrente que circula por uma resistência se difere quando a resistência é alimentada por uma fonte de tensão contínua e alternada.  </t>
  </si>
  <si>
    <t xml:space="preserve">b) A reatância capacitiva é tanto maior quanto maior é a capacitância.  </t>
  </si>
  <si>
    <t xml:space="preserve">c) Ao se desligar uma bobina, a tensão sobre ela torna-se nula e, portanto, a corrente torna-se zero de imediato.  </t>
  </si>
  <si>
    <t xml:space="preserve">d) Ao aumentarmos a frequência de uma tensão alternada aplicada a uma bobina, sua reatância aumenta de valor, o que provoca um atraso maior na corrente com relação à tensão. </t>
  </si>
  <si>
    <t xml:space="preserve">e) A tensão e a corrente em uma bobina estão sempre defasadas, quer a corrente seja contínua, quer seja alternada. </t>
  </si>
  <si>
    <t xml:space="preserve">5 Assinale a opção correta com relação à potência elétrica em circuitos CA. </t>
  </si>
  <si>
    <t xml:space="preserve">a) Suponha que um elemento de circuito seja excitado por uma tensão v(t) = 20xsen(w x t + π/3) V, tendo como resposta a corrente elétrica i(t)=10xsen(w x t + π/3)  A. Nessa situação, a potência real absorvida por esse elemento de circuito é igual a 100xsen(w x t + π/3)  W. </t>
  </si>
  <si>
    <t xml:space="preserve">b) O fator de potência de um circuito puramente resistivo pode ser diferente da unidade, dependendo do valor da amplitude da fonte de tensão. </t>
  </si>
  <si>
    <t xml:space="preserve">c) A potência aparente, medida em watt, é determinada pelo produto da tensão pela corrente. </t>
  </si>
  <si>
    <t xml:space="preserve">d) As grandezas de potência aparente, potência real e potência reativa podem ser relacionadas algebricamente, de forma equivalente, como se fossem medidas dos lados de um triângulo retângulo, em que a potência aparente corresponderia à hipotenusa e os outros dois tipos de potência corresponderiam às outras respectivas medidas dos catetos. </t>
  </si>
  <si>
    <t xml:space="preserve">e) Suponha que, em determinada carga, pretenda-se medir o seu fator de potência. Um procedimento apropriado para efetuar a medição, inclusive por questões de segurança, seria abrir o circuito (circuito-aberto) que alimenta a carga e em seguida efetuar as medições necessárias.  </t>
  </si>
  <si>
    <t xml:space="preserve">6.Um ferro elétrico de 20 Ω e uma lâmpada de 100 Ω estão ligados em paralelo através de uma linha de alimentação em corrente alternada (CA) de 120 V e 60 Hz. Calcule a corrente total, a resistência total e a potência total consumida pelo circuito e desenhe o diagrama de fasores.  </t>
  </si>
  <si>
    <t xml:space="preserve">7.Uma bobina de sintonia tem uma indutância de 39,8 µH e uma resistência interna de 20 Ω. Calcule a sua impedância para uma freqüência de 100 kHz e a corrente através da bobina se a queda de tensão for de 80 V através de toda a bobina. Calcule também a queda resistiva e a queda indutiva da bobina e desenhe o diagrama fasorial.  </t>
  </si>
  <si>
    <t xml:space="preserve">8.Uma R de 500 Ω está em paralelo com uma XL de 300 Ω. Calcule IT, θ e ZT. Se a freqüência for duplicada, calcule IT, θ e ZT. Considere uma VT = 500V.  </t>
  </si>
  <si>
    <t xml:space="preserve">9.Uma capacitância de 3,53 μF e uma resistência de 40Ω, estão ligadas em série, alimentadas por uma fonte CA de 110 V e 1,5 kHz. Calcule XC, VC, VR, Z, θ e P. Faça o diagrama de fasores.  </t>
  </si>
  <si>
    <t xml:space="preserve">10.Considere uma instalação em 220V e 60Hz, com S =20KVA. Calcular potência real e reativa para as duas condições de fator de potência: </t>
  </si>
  <si>
    <t xml:space="preserve">a) FP=1  </t>
  </si>
  <si>
    <t xml:space="preserve">b) FP=0,6 </t>
  </si>
  <si>
    <t xml:space="preserve">Considerações finais  </t>
  </si>
  <si>
    <t xml:space="preserve">A análise de circuitos elétricos, sejam em corrente contínua ou alternada, é uma atividade que todo engenheiro, independente da sua especialidade, p0de deparar durante a sua atividade profissional. Na maior parte das vezes a análise do circuito elétrico tem como objetivo determinar as grandezas que fazem parte de um circuito, como as tensões e as correntes, e a partir destas se determinar os valores da potência e da energia produzida ou consumida nos diferentes elementos presentes em um circuito elétrico.  </t>
  </si>
  <si>
    <t xml:space="preserve">Para a solução de um circuito elétrico e a conseqüente determinação das grandezas de interesse foi necessário, primeiramente, que o aluno obtivesse conhecimentos sobre os fenômenos físicos e as principais leis que regem os fenômenos elétricos e magnéticos. Dada a complexidade que alguns circuitos elétricos podem apresentar, foi necessária a aprendizagem de técnicas mais complexas de analise de circuitos elétricos, exigindo do aluno uma maior capacidade de análise e síntese para a resolução dos circuitos.  </t>
  </si>
  <si>
    <t xml:space="preserve">O conteúdo abordado na disciplina Instalações Elétricas I cobriu parte do conteúdo ministrado na disciplina de Circuitos Elétricos, disciplina obrigatória em todos os cursos de Engenharia Elétrica do Brasil. Assim, a disciplina Instalações Elétricas I é a porta de entrada dos alunos do curso de Engenharia de Produção no universo dos fenômenos elétricos e magnéticos. De posse dos conhecimentos adquiridos sobre eletricidade e magnetismo nesta disciplina, espera-se que o aluno possa identificar e tratar as aplicações cotidianas de circuitos elétricos e evoluir nos estudos das instalações elétricas. </t>
  </si>
  <si>
    <t xml:space="preserve">Conhecendo o autor  </t>
  </si>
  <si>
    <t xml:space="preserve">Thales Terrola e Lopes </t>
  </si>
  <si>
    <t xml:space="preserve">Nasceu em Alvinópolis, Minas Gerais, em 08 de agosto de 1977.  </t>
  </si>
  <si>
    <t xml:space="preserve">Obteve a graduação em Engenharia Industrial Elétrica pela Universidade Federal de São João Del Rei - UFSJ, no ano de 2001. Possui Mestrado e Doutorado em Engenharia Elétrica, com ênfase em Sistemas de Energia Elétrica, tendo obtido o título de Mestre pela Universidade Federal de Juiz de Fora – UFJF, no ano de 2003, e o título de Doutor pela Universidade Federal do Rio de Janeiro - COPPE/UFRJ, em 2008. Também possui o título de especialista em Gestão Tecnológica da Inovação no Setor Elétrico, pela Universidade Estadual de Campinas – Unicamp, obtido no ano de 2011. </t>
  </si>
  <si>
    <t xml:space="preserve">Atualmente é Professor Adjunto do Departamento de Engenharia Elétrica da Universidade Federal Fluminense, desde o ano de 2014, e Engenheiro nas Centrais Elétricas do Brasil – Eletrobrás. Exerce a função de engenheiro eletricista na Eletrobrás desde o ano de 2009. Possui experiência profissional no setor elétrico, já tendo trabalhado como engenheiro de pesquisa e desenvolvimento na Eletrosul Centrais Elétricas e no Centro de Pesquisas em Energia Elétrica - Cepel. Concomitante a atividade de engenheiro, exerceu a função de professor do curso de graduação em Engenharia Elétrica do CEFET-RJ, no período de 2011 a 2013, e da UFRJ, entre 2006 e 2008. Atuou também como engenheiro em projetos de Pesquisa e Desenvolvimento pela UFRJ e UFF.  </t>
  </si>
  <si>
    <t xml:space="preserve">Desenvolve atividades de pesquisa em modelagem computacional para Sistemas de Elétricos de Potência, destacando-se estimação de estado da rede elétrica, aplicação de técnicas inteligentes, modelos de otimização e análise da estabilidade em regime permanente e transitório da rede elétrica. </t>
  </si>
  <si>
    <t xml:space="preserve">Referências  </t>
  </si>
  <si>
    <t xml:space="preserve">Básica: </t>
  </si>
  <si>
    <t xml:space="preserve">- GUSSOW, Milton.  Eletricidade Básica - Coleção Schaum. 2. ed. São Paulo: Pearson, 2011. </t>
  </si>
  <si>
    <t xml:space="preserve">- HALLIDAY, D., RESNICK, R., KRANE, K. S.. Física – Vol. 3. Rio de Janeiro: LTC, 1992. </t>
  </si>
  <si>
    <t xml:space="preserve">- Boylestad, Robert L. Introdução à Análise de Circuitos. 10. ed. São Paulo: Prentice Hall/Pearson, 2004. </t>
  </si>
  <si>
    <t xml:space="preserve">- Dorf, Richard, Svoboda, C., James, A.. Introdução aos Circuitos Elétricos. 8. ed. São Paulo: LTC, 2012. </t>
  </si>
  <si>
    <t xml:space="preserve">Complementar: </t>
  </si>
  <si>
    <t xml:space="preserve">- CREDER, Helio. Instalações Elétricas, revista e atualizada.  Rio de Janeiro: LTC, 14. ed. 2002. </t>
  </si>
  <si>
    <t xml:space="preserve">- COTRIM, Ademaro A. M. B. Instalações Elétricas. 3. ed. São Paulo: Makron Books do Brasil, 1992. </t>
  </si>
  <si>
    <t xml:space="preserve">- NISKIE, J e MACINTYRE, A. J. Instalações Elétricas. Rio de Janeiro, Ed. Guanabara Dois, 1986. </t>
  </si>
  <si>
    <t xml:space="preserve">- IRWIN, J. David. Análise de Circuitos em Engenharia. 4. ed. São Paulo: Prentice/Hall do Brasil, 2000.  </t>
  </si>
  <si>
    <t xml:space="preserve">- JOHNSON, David et. al. Fundamentos de Análise de Circuitos Elétricos. 4. ed. São Paulo: Prentice/Hall do Brasil, 1994. </t>
  </si>
  <si>
    <t xml:space="preserve">- Flarys, Francisco. Eletrotécnica geral: Teoria e exercícios resolvidos.  2. ed. São Paulo: Manole, 2013. </t>
  </si>
  <si>
    <t xml:space="preserve">- JUNIOR, Roberto de Carvalho. Instalações Elétricas e o Projeto de Arquitetura. 3. ed. Revista, Brasil: Edgard Blucher, 2013.  </t>
  </si>
  <si>
    <t xml:space="preserve">- SEARS, ZEMANSKY et al. Física. Vol. 3. Pearson, 2004. </t>
  </si>
  <si>
    <t xml:space="preserve">nexos A </t>
  </si>
  <si>
    <t xml:space="preserve">Gabaritos </t>
  </si>
  <si>
    <t xml:space="preserve">Exercícios – Unidade 1 </t>
  </si>
  <si>
    <t xml:space="preserve">1.  </t>
  </si>
  <si>
    <t xml:space="preserve">a) Potencial                 b) Diferença, potencial c) Volt                  d) Força eletromotrIz e) Corrente         f) Maior g)  Zero                h) Corrente i)  PosItIvo, negatIvo             j) Um    k)  Bateria                               l) Inverte   </t>
  </si>
  <si>
    <t xml:space="preserve">2.a) </t>
  </si>
  <si>
    <t xml:space="preserve">Os elétrons livres são responsáveis pela condução da eletricidade nos metais. </t>
  </si>
  <si>
    <t xml:space="preserve">3. b) </t>
  </si>
  <si>
    <t xml:space="preserve">Q = N x e; I = ∆Q/∆t I = (N x e)/∆t </t>
  </si>
  <si>
    <t xml:space="preserve">I = (4,0 x 1019 x 1,6 x 10-19)/1,0 I = 6,4 A.  </t>
  </si>
  <si>
    <t xml:space="preserve">4.  </t>
  </si>
  <si>
    <t xml:space="preserve">Valores conhecidos: Q = 20 C e T= 4 s </t>
  </si>
  <si>
    <t xml:space="preserve">Incógnita: I=? </t>
  </si>
  <si>
    <t xml:space="preserve">I = ΔQ/Δt I = Q/T = 20/4 = 5 A  </t>
  </si>
  <si>
    <t xml:space="preserve">5. Valores conhecidos: I = 8 A; T = 3 s </t>
  </si>
  <si>
    <t xml:space="preserve">Incógnita Q=? </t>
  </si>
  <si>
    <t xml:space="preserve">I = ΔQ/Δt I = Q/T  Q= I x T = (8 x 3) = 24 C.  </t>
  </si>
  <si>
    <t xml:space="preserve">6. a) I = ∆Q/∆t = C/seg Q = I x t. </t>
  </si>
  <si>
    <t xml:space="preserve">7. b) Sendo o condutor metálico, podemos concluir que as partículas carregadas que formam a corrente são os elétrons. e = 1,6 x 10-19; I = 8,0 A I = ∆Q/∆t∆Q = I x ∆t. </t>
  </si>
  <si>
    <t>∆Q = 8,0 x 1,0 </t>
  </si>
  <si>
    <t xml:space="preserve">∆Q = 8,0 C.  </t>
  </si>
  <si>
    <t xml:space="preserve">∆Q = n x e n = ∆Q / e  n = 8,0 / 1,6 x 10-19  n =5,0 x 1019 partículas  </t>
  </si>
  <si>
    <t xml:space="preserve">8. e) </t>
  </si>
  <si>
    <t xml:space="preserve">F = Q x E </t>
  </si>
  <si>
    <t xml:space="preserve">0,80 = 2,0 x 10-6 xE </t>
  </si>
  <si>
    <t xml:space="preserve">E = 0,40 x 106 = 4,0 x 105 N/C </t>
  </si>
  <si>
    <t xml:space="preserve">Item e.  </t>
  </si>
  <si>
    <t xml:space="preserve">9. a) </t>
  </si>
  <si>
    <t xml:space="preserve">1-d:Pilha – Transformação de energia química em energia elétrica; </t>
  </si>
  <si>
    <t xml:space="preserve">2 – e: Gerador de usina hidrelétrica - Transformação de energia mecânica em energia elétrica; </t>
  </si>
  <si>
    <t xml:space="preserve">3 – b: Chuveiro elétrico - Transformação de energia elétrica em energia mecânica; </t>
  </si>
  <si>
    <t xml:space="preserve">4 – a: Alto-falante - Transformação de energia elétrica em energia térmica; </t>
  </si>
  <si>
    <t xml:space="preserve">5 – c: Máquina a vapor - Transformação de energia térmica em energia mecânica.  </t>
  </si>
  <si>
    <t xml:space="preserve">10.  </t>
  </si>
  <si>
    <t xml:space="preserve">Por definição, a força elétrica que atua sobre a carga elétrica em qualquer ponto do </t>
  </si>
  <si>
    <t xml:space="preserve">campo elétrico é dada pela relação F = Q x E. Sendo assim, temos: </t>
  </si>
  <si>
    <t xml:space="preserve">Q = 4 μC = 4 x 10-6 C </t>
  </si>
  <si>
    <t xml:space="preserve">Para o ponto A: FA = 4 x 10-6 x 60 ⇒ FA  = 2,4 x 10-4  J </t>
  </si>
  <si>
    <t xml:space="preserve">Para o ponto B: FB = 4 x 10-6  x 20 ⇒ FB  = 8 x 10-5  J  </t>
  </si>
  <si>
    <t xml:space="preserve">Exercícios – Unidade 2  </t>
  </si>
  <si>
    <t xml:space="preserve">1) Respostas: a)Descritivo    b) Símbolos c)Esquerda/direita                 d) R, C, L  </t>
  </si>
  <si>
    <t xml:space="preserve">2) Resposta: Existem 22 zeros à direita do número. Para facilitar a representação deste número vamos usar potências de dez, com expoente positivo, pois os zeros estão à direita do 596. </t>
  </si>
  <si>
    <t xml:space="preserve">1º passo: quais são os algarismos diferentes de zero? 596; </t>
  </si>
  <si>
    <t xml:space="preserve">2° passo: quantos zeros tem o número? 22 zeros; </t>
  </si>
  <si>
    <t xml:space="preserve">3° passo: representá-lo em notação científica: </t>
  </si>
  <si>
    <t xml:space="preserve">Multiplicamos o número diferente de zero (596) por 10 elevado a quantidade de zeros (+22) que existem no número, ou seja: </t>
  </si>
  <si>
    <t xml:space="preserve">596,0 x 1022 </t>
  </si>
  <si>
    <t xml:space="preserve">Para que o 5 fique na frente da vírgula, vamos deslocá-la 2 casas decimais para esquerda do 596. Mas, se deslocarmos a vírgula duas casas para a esquerda, o expoente positivo de base 10 aumenta de dois números, ou seja: </t>
  </si>
  <si>
    <t xml:space="preserve">5,96 x 1024 </t>
  </si>
  <si>
    <t xml:space="preserve">3. Resposta:  </t>
  </si>
  <si>
    <t xml:space="preserve">1º passo: quais são os algarismos diferentes de zero? 566; </t>
  </si>
  <si>
    <t xml:space="preserve">2° passo: quantos algarismos existem depois da vírgula, contando com os zeros e com o 566? 6 algarismos. Representamos por -6, pois os zeros estão à esquerda do 566. </t>
  </si>
  <si>
    <t xml:space="preserve">3° passo: representa-lo em notação científica: </t>
  </si>
  <si>
    <t xml:space="preserve">Multiplicamos os números diferentes de zero (566), por 10 elevado a quantidade de algarismos que existem depois da vírgula (contando com os zeros e com o 566), ou seja, -6. Assim: </t>
  </si>
  <si>
    <t xml:space="preserve">566,0 x 10-6 </t>
  </si>
  <si>
    <t xml:space="preserve">Para que o 5 fique na frente da vírgula, vamos deslocá-la 2 casas decimais para esquerda. Mas, se deslocarmos a vírgula duas casas para a esquerda, o expoente negativo (-6) de base 10 aumenta de dois números (lembrando que -4 é maior que -6), ou seja: </t>
  </si>
  <si>
    <t xml:space="preserve">566,0 x 10-4 </t>
  </si>
  <si>
    <t xml:space="preserve">a) </t>
  </si>
  <si>
    <t xml:space="preserve">1A = 1000 mA = 103mA </t>
  </si>
  <si>
    <t xml:space="preserve">Multiplique por 2 para obter 2000 mA = 2 x 103mA. </t>
  </si>
  <si>
    <t xml:space="preserve">b)  </t>
  </si>
  <si>
    <t xml:space="preserve">1mA = 0,001 A = 10-3 A </t>
  </si>
  <si>
    <t xml:space="preserve">Multiplique 1,327 por 0,001 para obter 0,001327 A= 1,327 x 10-3 A </t>
  </si>
  <si>
    <t xml:space="preserve">c) </t>
  </si>
  <si>
    <t xml:space="preserve">1s = 1.000 000 000 = 109ns 1 ns = 10-9 s </t>
  </si>
  <si>
    <t xml:space="preserve">0,000.000.04 s = 4,0 x 10-8 = 40 x 10-9 s = 40 ns. </t>
  </si>
  <si>
    <t xml:space="preserve">5.  </t>
  </si>
  <si>
    <t xml:space="preserve">(2,1 x 10-1) x (4 x 102) = (2,1 x 4) x 10-1 x 102 </t>
  </si>
  <si>
    <t xml:space="preserve">= 8,4 x 10(-1+2) = 8,4 x 10(1)       (Regra 5) </t>
  </si>
  <si>
    <t xml:space="preserve">= 84 (Regra 3).  </t>
  </si>
  <si>
    <t xml:space="preserve">b) </t>
  </si>
  <si>
    <t xml:space="preserve">Escreva 7.500 = 7,5 x 103 (Desloque a vírgula três casas para a esquerda – Regra </t>
  </si>
  <si>
    <t xml:space="preserve">1) </t>
  </si>
  <si>
    <t xml:space="preserve">100 = 1 x 102 (Desloque a vírgula duas casas para a esquerda – Regra 1) </t>
  </si>
  <si>
    <t xml:space="preserve">Temos então, 7500/100 = (7,5 x 103)/(1 x 102) </t>
  </si>
  <si>
    <t xml:space="preserve">= 7,5 x (103 x 10-2) = 7,5 x (10(3-2))  </t>
  </si>
  <si>
    <t xml:space="preserve">= 7,5 x 101(Regra 5) </t>
  </si>
  <si>
    <t xml:space="preserve">= 75 (Regra 3) </t>
  </si>
  <si>
    <t xml:space="preserve">Escreva2800 = 2,8 x 103 </t>
  </si>
  <si>
    <t xml:space="preserve">75,61 = 7,561 x 101 </t>
  </si>
  <si>
    <t xml:space="preserve">0,000 900 5 = 9,005 x 10-4 </t>
  </si>
  <si>
    <t xml:space="preserve">0,0834 = 8,34 x 10-2 </t>
  </si>
  <si>
    <t xml:space="preserve">Temos, então (2800 x 75,61) / (0,000 900 5 x 0,0834) = [(2,8 x 103) x (7,561 x 101)] / [(9,005 x 10-4)(8,34 x 10-2)] </t>
  </si>
  <si>
    <t xml:space="preserve">= (2,8 x 7,561 x 103 x 101) / (9,005 x 8,34 x 10-4 x 10-2)  </t>
  </si>
  <si>
    <t xml:space="preserve">= (21,17 x 104) / (75,10 x 10-6) </t>
  </si>
  <si>
    <t xml:space="preserve">= 0,2819 x 10(4-(-6)) </t>
  </si>
  <si>
    <t xml:space="preserve">= 0,2819 x 10(10) </t>
  </si>
  <si>
    <t xml:space="preserve">= 2,819 x 10-1 x 1010 </t>
  </si>
  <si>
    <t xml:space="preserve">= 2,82 x 109  </t>
  </si>
  <si>
    <t xml:space="preserve">6. e) O único prefixo que não é utilizado no sistema internacional é o EXA.  </t>
  </si>
  <si>
    <t xml:space="preserve">7. c) Numerador: 12 x 10-1 x 54 x 10-3 = 648 x 10-4 </t>
  </si>
  <si>
    <t xml:space="preserve">Denominador: 64 x 10-2 x 27 x 10-6 = 1728 x 10-8 </t>
  </si>
  <si>
    <t xml:space="preserve">Resultado da divisão: (648 x 10-4) / (1728 x 10-8) = 0,375 x 10(-4+8) = 0,375 x 104 = 3,75 x 103  </t>
  </si>
  <si>
    <t xml:space="preserve">8. b) São quatro (4) algarismos significativos, 8065. </t>
  </si>
  <si>
    <t xml:space="preserve">9. c) (0,05/100) x 400 x 109 = 5 x 10-4 x 400 x 109 = 2000 x 105 = 2,0 x 103 x 105= 2,0 x 108  </t>
  </si>
  <si>
    <t xml:space="preserve">10.e) Trata-se de um diagrama esquemático funcional (força e comando) da partida de um motor com auxílio de uma chave estrela - triângulo.  </t>
  </si>
  <si>
    <t xml:space="preserve">Exercícios – Unidade 3 </t>
  </si>
  <si>
    <t xml:space="preserve">1. Respostas: </t>
  </si>
  <si>
    <t xml:space="preserve">a) Fonte de tensao, condutores e carga. </t>
  </si>
  <si>
    <t xml:space="preserve">b) Único/Não variável. </t>
  </si>
  <si>
    <t xml:space="preserve">c) Potência, superaquecido ou danificado. </t>
  </si>
  <si>
    <t xml:space="preserve">d) Reostatos, potenciômetros. </t>
  </si>
  <si>
    <t xml:space="preserve">e) Extremidades. </t>
  </si>
  <si>
    <t xml:space="preserve">f) Reostatos/Potenciometros </t>
  </si>
  <si>
    <t xml:space="preserve">g) Dobro (I = V/R) </t>
  </si>
  <si>
    <t xml:space="preserve">h) Quatro (P = I2 x R)  </t>
  </si>
  <si>
    <t xml:space="preserve">2. Resposta: Letra A Para uma resistência de 400k, a corrente elétrica é: V =  R x I 6 = 400 000 x I I = 6/400 000 I = 0,000 015 A = 15mA  </t>
  </si>
  <si>
    <t xml:space="preserve">Para uma resistência de 300k, a corrente elétrica é: V =  R x I 6 = 300 000 x I I = 6/300 000 I = 0,000 020 A = 20mA A corrente elétrica sofreu uma variação de 5mA.  </t>
  </si>
  <si>
    <t xml:space="preserve">3. Resposta: </t>
  </si>
  <si>
    <t xml:space="preserve">P e V são dados e queremos calcular I.  </t>
  </si>
  <si>
    <t xml:space="preserve">P = V x I  I = P / V </t>
  </si>
  <si>
    <t xml:space="preserve">Para lâmpada de 60W, 120 V </t>
  </si>
  <si>
    <t xml:space="preserve"> I = 60 / 120 = 0,5 A </t>
  </si>
  <si>
    <t xml:space="preserve">Para a lâmpada de 150W, 120 V </t>
  </si>
  <si>
    <t xml:space="preserve">I = 150 / 120 = 1,25 A </t>
  </si>
  <si>
    <t xml:space="preserve">Para a lâmpada de 300W, 120 V </t>
  </si>
  <si>
    <t xml:space="preserve">I = 300 / 120 = 2,5 A </t>
  </si>
  <si>
    <t xml:space="preserve">Observamos que se V permanecer inalterado, quanto maior o valor de P, maior será o valor de I. Isto é, potências mais altas para a lâmpada, consomem correntes mais altas para a mesma especificação de tensão, implicando em mais consumo de energia elétrica, pois E = P x ∆t.  </t>
  </si>
  <si>
    <t xml:space="preserve">4. Resposta: </t>
  </si>
  <si>
    <t xml:space="preserve">1º passo: Escreva todas as medidas nas mesmas unidades. </t>
  </si>
  <si>
    <t xml:space="preserve">Entrada = 4 kW </t>
  </si>
  <si>
    <t xml:space="preserve">Saida em kW =  ¾ x hp = ¾  x 4,0 = 3,0 kW </t>
  </si>
  <si>
    <t xml:space="preserve">2º passo: Calcule a eficincia dividindo a saida pela entrada.  </t>
  </si>
  <si>
    <t xml:space="preserve">Eficiencia = Saida/Entrada = 3,0 kW / 4,0 kW = 0,75 </t>
  </si>
  <si>
    <t xml:space="preserve">A eficiencia não e expresa em nenhuma unidade, ela é adimensional. Para passar efiencia na forma decimal para uma forma de eficiencia porcentual, desloque a virgula duas casas para a direita e acrescento o sinal de porcentagem (%) </t>
  </si>
  <si>
    <t xml:space="preserve">Eficiencia = 0,75 = 75% .  </t>
  </si>
  <si>
    <t xml:space="preserve">5.Resposta: </t>
  </si>
  <si>
    <t xml:space="preserve">1º passo: Calcule a potência.  </t>
  </si>
  <si>
    <t xml:space="preserve">P = V x I = 110 x (0,9) = 99 W = 0,099 kW </t>
  </si>
  <si>
    <t xml:space="preserve">2º passo: Calcule então a energia consumida. </t>
  </si>
  <si>
    <t xml:space="preserve">Energia = 0,099 kW x 3h/dia x 7 dias = 2,08 kWh = 2080 Wh  </t>
  </si>
  <si>
    <t xml:space="preserve">6.Resposta: </t>
  </si>
  <si>
    <t xml:space="preserve">Letra c. </t>
  </si>
  <si>
    <t xml:space="preserve">A corrente i é inicialmente descrita por: i = U / R. </t>
  </si>
  <si>
    <t xml:space="preserve">A tensão passa a ser 2U, e a resistência, 3R. </t>
  </si>
  <si>
    <t xml:space="preserve">Portanto: </t>
  </si>
  <si>
    <t xml:space="preserve">i' = 2U / 3R  </t>
  </si>
  <si>
    <t xml:space="preserve">i' = (2 / 3) x i  </t>
  </si>
  <si>
    <t xml:space="preserve">7. Resposta: </t>
  </si>
  <si>
    <t xml:space="preserve">Letra c.  </t>
  </si>
  <si>
    <t xml:space="preserve">Vt = V1 + V2 + V3 + V4 + V5 + V6  </t>
  </si>
  <si>
    <t xml:space="preserve">As tensões nas seis lâmpadas são iguais a 15 V. </t>
  </si>
  <si>
    <t xml:space="preserve">Vt = 6 x 15  = 90 V </t>
  </si>
  <si>
    <t xml:space="preserve">Pt = Vt x I  </t>
  </si>
  <si>
    <t xml:space="preserve">Pt = 90 x 0,2 = 18 W  </t>
  </si>
  <si>
    <t xml:space="preserve">8.Resposta:  </t>
  </si>
  <si>
    <t xml:space="preserve">A segunda lei de ohm relaciona a resistência de um condutor com suas dimensões e com o material do qual é feito, sendo a sua calculada dada por: </t>
  </si>
  <si>
    <t xml:space="preserve">R = (ρ x l) / S </t>
  </si>
  <si>
    <t xml:space="preserve">Convertendo a área do condutor de mm2 para m2 . </t>
  </si>
  <si>
    <t xml:space="preserve">12 mm² = (12 x 10-3)2 = 12 x 10-6 m2 </t>
  </si>
  <si>
    <t xml:space="preserve">R = ρ x l / S </t>
  </si>
  <si>
    <t xml:space="preserve">R = (2 x 10-5 x 60) / 12 x 10-6  = 10 x 10 = 100 Ω  </t>
  </si>
  <si>
    <t xml:space="preserve">9. Resposta:  </t>
  </si>
  <si>
    <t xml:space="preserve">Letra b.  </t>
  </si>
  <si>
    <t xml:space="preserve">Verde – 5 (1° faixa) </t>
  </si>
  <si>
    <t xml:space="preserve">Amarela – 4 (2° faixa) </t>
  </si>
  <si>
    <t xml:space="preserve">Vermelha – 2 (multiplicador = 100) </t>
  </si>
  <si>
    <t xml:space="preserve">Valor da resistência do resistor: 54 x 100 = 5.400 Ω = 5,4 kΩ </t>
  </si>
  <si>
    <t xml:space="preserve">I = V / R = 27 / 5,4k = 5,0 mA. </t>
  </si>
  <si>
    <t xml:space="preserve">10. Resposta: </t>
  </si>
  <si>
    <t xml:space="preserve">Dados do raio: V = 18MV = 18 x 106 V; </t>
  </si>
  <si>
    <t xml:space="preserve">I = 200kA = 200 x 103 A ; t = 1ms = 10-3 s </t>
  </si>
  <si>
    <t xml:space="preserve">Energia do raio por segundo:  </t>
  </si>
  <si>
    <t xml:space="preserve">EnergiaRaio = V x I x t = 18 x 106 x 200 x 103  x 10-3 = 3600 x 106 = 36 x 108 W x s </t>
  </si>
  <si>
    <t xml:space="preserve">Energia consumida na residência do Prof. Pardal em um segundo:  </t>
  </si>
  <si>
    <t xml:space="preserve">Sabe-se que 1 hora = 3600 segundos. </t>
  </si>
  <si>
    <t xml:space="preserve">EnergiaPardal = 125kWh = 125 x 103  x 3600 = 45 x 107 W x s </t>
  </si>
  <si>
    <t xml:space="preserve">Razão entre a Energia do raio e a Energia consumida na residência do Prof. Pardal: </t>
  </si>
  <si>
    <t xml:space="preserve">Razão = EnergiaRaio/ EnergiaPardal = 36 x 108 / 45 x 107 = 0,8 x 10 = 8 vezes.  </t>
  </si>
  <si>
    <t xml:space="preserve">Exercícios – Unidade 4 </t>
  </si>
  <si>
    <t xml:space="preserve">1. </t>
  </si>
  <si>
    <t xml:space="preserve">1° Passo: Resolvem-se primeiramente as resistências em série. </t>
  </si>
  <si>
    <t xml:space="preserve">R’ = R’’ = 2 + 4 = 6 Ω </t>
  </si>
  <si>
    <t xml:space="preserve">2° Passo: Resolvem-se as duas resistências em paralelo, obtendo o circuito equivalente a seguir. </t>
  </si>
  <si>
    <t xml:space="preserve">R’’’ = (6 x 3) / (6 + 3) = 2 Ω </t>
  </si>
  <si>
    <t xml:space="preserve">3° Passo: Somam-se as duas resistências de 2 Ω em série. </t>
  </si>
  <si>
    <t xml:space="preserve">R’’’’ = 2 + 2 = 4 Ω </t>
  </si>
  <si>
    <t xml:space="preserve">4° Passo: Resolve-se o paralelo entre a resistência de 4 Ω e a resistência de 12 Ω, resultando no circuito abaixo. </t>
  </si>
  <si>
    <t xml:space="preserve">RV = (4 x 12) / (4 + 12) = 3 Ω   </t>
  </si>
  <si>
    <t xml:space="preserve">5° Passo: Resolve-se o circuito série para obtenção da RT. </t>
  </si>
  <si>
    <t xml:space="preserve">RT = 6 + 6 + 3 = 15 Ω </t>
  </si>
  <si>
    <t xml:space="preserve">6° Passo: Cálculo da corrente i0 , que sai da fonte. </t>
  </si>
  <si>
    <t xml:space="preserve">i0 = 45 / 15 = 3 A </t>
  </si>
  <si>
    <t xml:space="preserve">7° Passo: Calculo da tensão na resistência de 3 Ω da figura anterior. </t>
  </si>
  <si>
    <t xml:space="preserve">V3Ω = 3 x 3 = 9 V. </t>
  </si>
  <si>
    <t xml:space="preserve">8° Passo: Aplica-se a Lei de Ohm no circuito equivalente da figura a seguir para a determinação dos valores de i, i1 e i2. </t>
  </si>
  <si>
    <t xml:space="preserve">i1= 9 / 12 = 0,75 A </t>
  </si>
  <si>
    <t xml:space="preserve">i2 = 4,5 / 6 = 0,75 A </t>
  </si>
  <si>
    <t xml:space="preserve">i = 4,5 / 3 = 1,5 A  </t>
  </si>
  <si>
    <t xml:space="preserve">2. </t>
  </si>
  <si>
    <t xml:space="preserve">Dados:  </t>
  </si>
  <si>
    <t xml:space="preserve">RT = 12KΩ; I = 6mA;  R2 = 4KΩ; R3 = 6KΩ  </t>
  </si>
  <si>
    <t xml:space="preserve">R1 =  ?; E = ? </t>
  </si>
  <si>
    <t xml:space="preserve">Este exercício é resolvido aplicando de maneira reversa as lei de Kirchhoff das tensões e a lei de ohm, para encontrarmos os valores desconhecidos. </t>
  </si>
  <si>
    <t xml:space="preserve">1° Passo: Cálculo da tensão total E. </t>
  </si>
  <si>
    <t xml:space="preserve">E = VR1 + VR2 + VR3 </t>
  </si>
  <si>
    <t xml:space="preserve">RT = R1 + R2 + R3 </t>
  </si>
  <si>
    <t xml:space="preserve">I = E / RT  E = RT x I  </t>
  </si>
  <si>
    <t xml:space="preserve">Substituindo os valores: </t>
  </si>
  <si>
    <t xml:space="preserve">E = RT x I  = 12 x 103 x 6 x 10-3  </t>
  </si>
  <si>
    <t xml:space="preserve">E = 72 V. </t>
  </si>
  <si>
    <t xml:space="preserve">2° Passo: Cálculo da resistência R1. </t>
  </si>
  <si>
    <t xml:space="preserve">Cálculo de VR1, aplicando LKT. </t>
  </si>
  <si>
    <t xml:space="preserve">72 = VR1 + R2 x I + R3 x I  </t>
  </si>
  <si>
    <t xml:space="preserve">72 = VR1 + (4 x 103 x 6 x 10-3 ) + (6 x 103 x 6 x 10-3 ) </t>
  </si>
  <si>
    <t xml:space="preserve">VR1 = 72 - 24 + 36 </t>
  </si>
  <si>
    <t xml:space="preserve">VR1 = 12 V </t>
  </si>
  <si>
    <t xml:space="preserve">Cálculo de R1. </t>
  </si>
  <si>
    <t xml:space="preserve">R1 = VR1 / I </t>
  </si>
  <si>
    <t xml:space="preserve">R1 = 12 / (6 x 10-3 )  </t>
  </si>
  <si>
    <t xml:space="preserve">R1 = 2 x 103 = 2.000 Ω = 2 kΩ.  </t>
  </si>
  <si>
    <t xml:space="preserve">3.  </t>
  </si>
  <si>
    <t xml:space="preserve">R1 = 4 Ω; R2 = 3,3 Ω; R3 = 2,7 Ω; E1 = 36 V; E2 = 12 V; </t>
  </si>
  <si>
    <t xml:space="preserve">Considere o nó A como o nó de referência. </t>
  </si>
  <si>
    <t xml:space="preserve">O circuito possui 2 nós, nó A e nó C. </t>
  </si>
  <si>
    <t xml:space="preserve">O circuito possui duas malhas: ACDA e ABCA. </t>
  </si>
  <si>
    <t xml:space="preserve">1° Passo: Aplicando-se a lei de Kirchhoff das correntes, tem-se apenas uma equação para os nós: Neq = n – 1 = 2 – 1 = 1 equação. Aplicando LKT no nó C ou (A), tem-se: </t>
  </si>
  <si>
    <t xml:space="preserve">I3 = I1 + I2; </t>
  </si>
  <si>
    <t xml:space="preserve">2° Passo: Aplicando a Lei de Kirchhoff das tensões, tem-se duas equações para as malhas: </t>
  </si>
  <si>
    <t xml:space="preserve">Malha ACDA:  </t>
  </si>
  <si>
    <t xml:space="preserve">Malha ABCA: </t>
  </si>
  <si>
    <t xml:space="preserve">3° Passo: Substituindo os valores numéricos disponíveis tem-se: </t>
  </si>
  <si>
    <t xml:space="preserve">+ I1 x 4 + 12 – 36 = 0 </t>
  </si>
  <si>
    <t xml:space="preserve">+ I2 x 3,3 + I2 x 2,7 - I1 x 4 = 0 </t>
  </si>
  <si>
    <t xml:space="preserve">Rearranjando as equações: </t>
  </si>
  <si>
    <t xml:space="preserve">+ I1 x 4 = 24  I1 = 6,0 A </t>
  </si>
  <si>
    <t xml:space="preserve">+ I2 x 3,3 + I2 x 2,7 - I1 x 4 = 0  6,0 x I2 = I1 x 4,0 </t>
  </si>
  <si>
    <t xml:space="preserve">6,0 x I2 = 6,0 x 4,0  I2 = 4,0 A </t>
  </si>
  <si>
    <t xml:space="preserve">I3 = I1 + I2  I3 = 6,0 + 4,0  I3 = 10,0 A </t>
  </si>
  <si>
    <t xml:space="preserve">Como os resultados foram todos positivos para as correntes, significa que os sentidos de corrente arbitrados no circuito do exercício estavam corretos. Estes mesmos resultados poderiam ser obtidos, neste caso, mais simples, resolvendo o circuito em paralelo, o que resulta em um circuito com apenas 1 malha. </t>
  </si>
  <si>
    <t xml:space="preserve">4. Solução: </t>
  </si>
  <si>
    <t xml:space="preserve">O circuito apresenta três malhas, com as seguintes correntes por malha: I1, I2 e </t>
  </si>
  <si>
    <t xml:space="preserve">I3. </t>
  </si>
  <si>
    <t xml:space="preserve">Aplicando a Lei de Kirchhoff das Tensões às malhas, no sentido horário, obtém-se: </t>
  </si>
  <si>
    <t xml:space="preserve">Malha de I1: I1 = - 2 A </t>
  </si>
  <si>
    <t xml:space="preserve">Malha de I2:  </t>
  </si>
  <si>
    <t xml:space="preserve">2 x I2 + 1 x (I2 – I3) + 1 x (I2 – I1) - 6 = 0 </t>
  </si>
  <si>
    <t xml:space="preserve">4 x I2 – I3 – I1 = 6 </t>
  </si>
  <si>
    <t xml:space="preserve">4 x I2 – I3 – (-2) = 6 </t>
  </si>
  <si>
    <t xml:space="preserve">4 x I2 – I3 = 4  4 x I2 – IA = 4 </t>
  </si>
  <si>
    <t xml:space="preserve">Malha de I3: IA = I3 </t>
  </si>
  <si>
    <t xml:space="preserve">                     2 x IA + 3 x (IA – I1) + 6 + 1 x (IA – I2) + 2 x IA – 5 x IA = 0 </t>
  </si>
  <si>
    <t xml:space="preserve">3 x IA – 3 x I1 – I2 = -6 </t>
  </si>
  <si>
    <t xml:space="preserve">3 x IA – 3 x (-2) – I2 = -6 </t>
  </si>
  <si>
    <t xml:space="preserve">3 x IA  – I2 = -12 </t>
  </si>
  <si>
    <t xml:space="preserve">Resolvendo o sistema de 2 equações e duas incógnitas, calcula-se os valores de IA = I3 e I2. </t>
  </si>
  <si>
    <t xml:space="preserve">4 x I2 – IA = 4  </t>
  </si>
  <si>
    <t xml:space="preserve">                     – I2  + 3 x IA  = -12 ( x 4) </t>
  </si>
  <si>
    <t xml:space="preserve">IA = -44 / 11  IA = -4,0 A </t>
  </si>
  <si>
    <t xml:space="preserve">Por fim se calcula o valor da tensão V0: </t>
  </si>
  <si>
    <t xml:space="preserve">V0 = 2 x IA  V0 = 2 x (-4,0) = -8,0 V </t>
  </si>
  <si>
    <t xml:space="preserve">5. Solução: </t>
  </si>
  <si>
    <t xml:space="preserve">Este exercício de análise de malhas, que pode ser simplificado pelo uso da análise nodal, uma vez que possui apenas dois nós, um deles pode ser utilizado como nó de referência, onde a tensão pode ser fixada em zero.  </t>
  </si>
  <si>
    <t xml:space="preserve">Aplicando o método da análise nodal para o nó A, obtém-se: </t>
  </si>
  <si>
    <t xml:space="preserve">I1 + I2 + I3 = 0A </t>
  </si>
  <si>
    <t>V 50 5</t>
  </si>
  <si>
    <t>V 100 10</t>
  </si>
  <si>
    <t>V 200 12</t>
  </si>
  <si>
    <t xml:space="preserve">Colocando VA em evidência e re-arranjando os termos, temos: </t>
  </si>
  <si>
    <t xml:space="preserve">12VA – 600 + 6VA – 600 +5VA – 1000 = 0 </t>
  </si>
  <si>
    <t xml:space="preserve">23 VA = 2200 </t>
  </si>
  <si>
    <t xml:space="preserve">VA = 95,652 V </t>
  </si>
  <si>
    <t xml:space="preserve">Assim, podemos calcular as correntes: </t>
  </si>
  <si>
    <t xml:space="preserve">I1 </t>
  </si>
  <si>
    <t>VA 50 5</t>
  </si>
  <si>
    <t>95,652 50 5</t>
  </si>
  <si>
    <t xml:space="preserve">A </t>
  </si>
  <si>
    <t xml:space="preserve">I2 </t>
  </si>
  <si>
    <t>VA 100 10</t>
  </si>
  <si>
    <t>95,652 100 10</t>
  </si>
  <si>
    <t xml:space="preserve">I3 </t>
  </si>
  <si>
    <t>VA 200 12</t>
  </si>
  <si>
    <t>95,652 200 12</t>
  </si>
  <si>
    <t xml:space="preserve">Como o circuito do exercício possui duas malhas, A e B, e considerando o sentido horário de circulação das correntes nas malhas, têm-se os seguintes valores para as correntes de malha: </t>
  </si>
  <si>
    <t xml:space="preserve">IA = -I1 = -9,13 A </t>
  </si>
  <si>
    <t xml:space="preserve">IB = I3 = -8,69 A </t>
  </si>
  <si>
    <t xml:space="preserve">Potência gerada nos geradores E1, E2 e E3: </t>
  </si>
  <si>
    <t xml:space="preserve">PE1 = |E1 x I1| = |50 x (9,13) | = 456,5 W </t>
  </si>
  <si>
    <t xml:space="preserve">PE2 = |E2 x I2| = |100 x (-0,4348) | = 43,48 W </t>
  </si>
  <si>
    <t xml:space="preserve">PE3 = |E3 x I3| = |200 x (-8,69) | = 1738 W </t>
  </si>
  <si>
    <t xml:space="preserve">Nos resistores teremos: </t>
  </si>
  <si>
    <t xml:space="preserve">PR1 = (VA – E1)2 / R1 = (95,652 – 50) 2 / 5 = 416,78 W </t>
  </si>
  <si>
    <t xml:space="preserve">PR2 = (VA – E2)2 / R2 = (95,652 – 100) 2 / 10 = 1,89 W </t>
  </si>
  <si>
    <t xml:space="preserve">PR3 = (VA – E3)2 / R3 = (95,652 – 200) 2 / 12 = 907,375 W  </t>
  </si>
  <si>
    <t xml:space="preserve">6. </t>
  </si>
  <si>
    <t xml:space="preserve">Transformando o triângulo abc por uma estrela equivalente, obtemos o circuito mostrado na figura abaixo. Para tanto se considerou R1 = 6 kΩ (entre a e b); R2 = 12 kΩ (entre b e c) e R3 = 18 kΩ (entre a e c).   </t>
  </si>
  <si>
    <t>Ra 13 123  Ra 6</t>
  </si>
  <si>
    <t>18 61218 108 36  3,0</t>
  </si>
  <si>
    <t>Ω  Rb 12 123  Rb 6</t>
  </si>
  <si>
    <t>12 61218 72 36  2,0</t>
  </si>
  <si>
    <t>Ω  Rc 23 123   Rc 12</t>
  </si>
  <si>
    <t>18 61218 216 36  6,0</t>
  </si>
  <si>
    <t xml:space="preserve">Calculando a resistência equivalente do circuito: </t>
  </si>
  <si>
    <t xml:space="preserve">R’ = 2 + 4 kΩ = 6 kΩ;  R’’ = 6 + 6 kΩ = 12 kΩ </t>
  </si>
  <si>
    <t xml:space="preserve">R’’’ = (6 x 12) / (6 + 12) = 4 kΩ </t>
  </si>
  <si>
    <t xml:space="preserve">RT = 4 kΩ + 3 kΩ + 5 kΩ = 12 kΩ </t>
  </si>
  <si>
    <t xml:space="preserve">A corrente I1 da fonte vale: </t>
  </si>
  <si>
    <t xml:space="preserve">I1 = 36 / 12.000 = 3 x 10-3  </t>
  </si>
  <si>
    <t xml:space="preserve">I1 = 3 mA </t>
  </si>
  <si>
    <t xml:space="preserve">Aplicando-se o divisor de corrente, calcula-se a corrente I0: </t>
  </si>
  <si>
    <t>103 12</t>
  </si>
  <si>
    <t>103 6</t>
  </si>
  <si>
    <t xml:space="preserve">103 I0 = 2 x 10-3 = 2 mA  </t>
  </si>
  <si>
    <t xml:space="preserve">7.  </t>
  </si>
  <si>
    <t xml:space="preserve">Resposta: Letra  </t>
  </si>
  <si>
    <t xml:space="preserve">Calculando a resistência equivalente do circuito temos: </t>
  </si>
  <si>
    <t xml:space="preserve">Req1 = (6 x 6) / (6 + 6) = 3 Ω </t>
  </si>
  <si>
    <t xml:space="preserve">Req = 3 + 6 = 9 Ω </t>
  </si>
  <si>
    <t xml:space="preserve">Utilizando a lei de ohm encontramos a corrente total do circuito, conforme resolução abaixo. </t>
  </si>
  <si>
    <t xml:space="preserve">Itotal = 90 / 9 = 10 A </t>
  </si>
  <si>
    <t xml:space="preserve">Podemos perceber, que a corrente que chega ao paralelo das lâmpadas L1 e L2 é dividida igualmente pelas mesmas, pois são iguais. Logo, aplicando o divisor de corrente: </t>
  </si>
  <si>
    <t xml:space="preserve">I1 = (6 x Itotal ) / (6 + 6) =  (6 x 10 ) / (6 + 6) = 5 A </t>
  </si>
  <si>
    <t xml:space="preserve">8.  </t>
  </si>
  <si>
    <t xml:space="preserve">Resposta: Letra a (8A e 5 Ω). </t>
  </si>
  <si>
    <t xml:space="preserve">Neste circuito observamos uma associação de resistores em paralelo. Neste caso, todos os resistores estão submetidos à mesma tensão. Para o primeiro resistor tem-se, pela Lei de Ohm:  </t>
  </si>
  <si>
    <t xml:space="preserve">V = R x i  </t>
  </si>
  <si>
    <t xml:space="preserve">V = 20 x 4  </t>
  </si>
  <si>
    <t xml:space="preserve">V = 80 V  </t>
  </si>
  <si>
    <t xml:space="preserve">Logo, nos demais resistores tem-se também uma tensão de 80V.  </t>
  </si>
  <si>
    <t xml:space="preserve">Para o resistor de 10 Ω:  </t>
  </si>
  <si>
    <t xml:space="preserve">80 = 10 x i  </t>
  </si>
  <si>
    <t xml:space="preserve">i = 80/10 = 8A   </t>
  </si>
  <si>
    <t xml:space="preserve">Para o terceiro resistor:  </t>
  </si>
  <si>
    <t xml:space="preserve">80 = R x 16  </t>
  </si>
  <si>
    <t xml:space="preserve">R = 80/16  </t>
  </si>
  <si>
    <t xml:space="preserve">R = 5 Ω </t>
  </si>
  <si>
    <t xml:space="preserve">9. </t>
  </si>
  <si>
    <t xml:space="preserve">Resposta: Letra  a. </t>
  </si>
  <si>
    <t xml:space="preserve">Pela regra para a conversão de Y para Δ, tem-se que a resistência de qualquer lado da rede Δ é igual à soma das resistências da rede em Y multiplicada duas a duas e dividida pela resistência do ramo oposto da rede em Y, como definido na equação (28). </t>
  </si>
  <si>
    <t xml:space="preserve">Resposta: Letra b. </t>
  </si>
  <si>
    <t xml:space="preserve">O exercício pode ser resolvido pela aplicação da Lei de Kirchhoff das correntes, definindo-se duas malhas, A e B, para o circuito.  Por conveniência, as correntes de malha são colocadas sempre no sentido horário.  </t>
  </si>
  <si>
    <t xml:space="preserve">Pela aplicação da Lei de Kirchhoff das correntes  temos: </t>
  </si>
  <si>
    <t xml:space="preserve"> I1 −I2 −I3 = 0   I3 = I1 −I2 </t>
  </si>
  <si>
    <t xml:space="preserve">As equações das malhas são: </t>
  </si>
  <si>
    <t xml:space="preserve">Malha A:  </t>
  </si>
  <si>
    <t xml:space="preserve">−42+6 x IA +3 x (IA −IB) = 0  </t>
  </si>
  <si>
    <t xml:space="preserve"> 9 x IA −3 x IB = 42  </t>
  </si>
  <si>
    <t xml:space="preserve">Malha B: </t>
  </si>
  <si>
    <t xml:space="preserve"> −10+3 x (IB −IA) +4 x IB = 0  </t>
  </si>
  <si>
    <t xml:space="preserve">−3 x IA +7 x IB = 10 </t>
  </si>
  <si>
    <t xml:space="preserve">Resolvendo o sistema de 2 equações para as malhas A e B, se determina IA e IB. </t>
  </si>
  <si>
    <t xml:space="preserve">IB = 4 A. </t>
  </si>
  <si>
    <t xml:space="preserve">9 x IA −3 x IB = 42   9 x IA −3 x 4 = 42  IA = 6 A. </t>
  </si>
  <si>
    <t xml:space="preserve">Calcula-se I3 a partir de IA e IB por: </t>
  </si>
  <si>
    <t xml:space="preserve">I3 = IA − IB  I3 = 6 – 4  I3 = 2 A. </t>
  </si>
  <si>
    <t xml:space="preserve">11) </t>
  </si>
  <si>
    <t xml:space="preserve">Resposta: Letra e. </t>
  </si>
  <si>
    <t xml:space="preserve">Calculando a corrente i2: </t>
  </si>
  <si>
    <t xml:space="preserve">i2 = UAB / R2 = 6 / 2 = 3 A </t>
  </si>
  <si>
    <t xml:space="preserve">i3 = i1 + i2  i3 = 2 + 3 = 5 A </t>
  </si>
  <si>
    <t xml:space="preserve">A tensão UCD é dada por: </t>
  </si>
  <si>
    <t xml:space="preserve">UCD = R3 x i3 = 10 x 5 = 50 V  </t>
  </si>
  <si>
    <t xml:space="preserve">Exercícios – Unidade 5 </t>
  </si>
  <si>
    <t xml:space="preserve">1.   </t>
  </si>
  <si>
    <t xml:space="preserve">Solução: A fmm. real:  = N x I = 500 Ae </t>
  </si>
  <si>
    <t xml:space="preserve">As medidas neste exemplo são: </t>
  </si>
  <si>
    <t xml:space="preserve">- Entreferro: lef = 0,1 cm = 0,001 m  </t>
  </si>
  <si>
    <t xml:space="preserve">Sef = 5 x 10 = 50 cm2 = 0,005 m2 </t>
  </si>
  <si>
    <t xml:space="preserve">- Núcleo: ln = 4 x 15 – 0,1 = 59,9 cm = 0,599 m </t>
  </si>
  <si>
    <t xml:space="preserve"> Sn = 5 x 10 = 50 cm2 = 0,005 m2 </t>
  </si>
  <si>
    <t xml:space="preserve">Desconsidera-se a relutância do núcleo, portanto: </t>
  </si>
  <si>
    <t xml:space="preserve"> Fn = 0  Fef = F = Hef x lef  </t>
  </si>
  <si>
    <t xml:space="preserve">Hef = </t>
  </si>
  <si>
    <t>,</t>
  </si>
  <si>
    <t xml:space="preserve">/ </t>
  </si>
  <si>
    <t xml:space="preserve">Bef = μ0 x Hef = 4π10-7 x 500.000 = 0,63 T </t>
  </si>
  <si>
    <t xml:space="preserve">2.  </t>
  </si>
  <si>
    <t xml:space="preserve">N, o numero de espiras é constante. Mais espiras induzirão mais tensão, enquanto menor o número de espiras leva a uma menor tensão. </t>
  </si>
  <si>
    <t xml:space="preserve">Em   Δ ϕ/Δt estão incluídos dois fatores. O seu valor pode aumentar, aumentando-se o valor de Δϕ ou diminuindo-se o valor de Δt.  </t>
  </si>
  <si>
    <t xml:space="preserve">Como exemplo, um valor de 4 Wb/s para Δ ϕ/Δt pode ser duplicado, ou aumentando-se Δϕ para 8 Wb ou reduzindo-se Δt para 1/2s. Então, Δϕ/Δt fica igual a 8 Wb/s nos dois casos.  </t>
  </si>
  <si>
    <t xml:space="preserve">No caso oposto, Δϕ/Δt pode ser reduzido, diminuindo-se o valor de Δϕ ou aumentando-se o valor de  Δt. </t>
  </si>
  <si>
    <t xml:space="preserve">O sinal negativo na equação deve-se a Leinz, que diz que o sentido da corrente é o oposto ao da variação do campo magnético que lhe deu origem.  </t>
  </si>
  <si>
    <t xml:space="preserve">Tem-se que:  </t>
  </si>
  <si>
    <t xml:space="preserve">Pee = 120 kW; PJR = 6 kW; PJE = 3 kW; Pne = 1,7 kW; Pmec = 2 kW </t>
  </si>
  <si>
    <t xml:space="preserve">O Rendimento de um motor é calculado por: ɳ = Pm / Pe. </t>
  </si>
  <si>
    <t xml:space="preserve">A potência de saída (Pm ) é dada por:  </t>
  </si>
  <si>
    <t xml:space="preserve">Pm = Pee - Pmec = Pe - PJR - Pmec = 120 - 6 - 2 = 112 kW </t>
  </si>
  <si>
    <t xml:space="preserve">Potência de entrada: Pe = Pee + PJE + Pne = 120 + 3 + 1,7 = 124,7 kW </t>
  </si>
  <si>
    <t xml:space="preserve">Para o cálculo do rendimento temos:  </t>
  </si>
  <si>
    <t xml:space="preserve">ɳ = Pm / Pe = 112 / 124,7  = 0,897 ou 89,7 %. </t>
  </si>
  <si>
    <t xml:space="preserve">4. c </t>
  </si>
  <si>
    <t xml:space="preserve">Resposta: Letra c. </t>
  </si>
  <si>
    <t xml:space="preserve">ns = 1500 rpm; P = 4 polos. </t>
  </si>
  <si>
    <t xml:space="preserve">f = (P x ns) /120  </t>
  </si>
  <si>
    <t xml:space="preserve">f = (4 × 1500)/120 = 50 Hz.  </t>
  </si>
  <si>
    <t xml:space="preserve"> O sentido da corrente na espira é definido pela Regra da Mão Direita, sendo este no sentido horário para a aproximação do imã da espira. Com a inversão dos polos do imã e a aproximação deste da espira, se inverte também o sentido da corrente na espira, passando a ser conforme B.  </t>
  </si>
  <si>
    <t xml:space="preserve">6. d </t>
  </si>
  <si>
    <t xml:space="preserve">Resposta: Letra d. </t>
  </si>
  <si>
    <t xml:space="preserve">Afirmativa I – Correta. O escorregamento (s) é calculado pela diferença entre as velocidades síncronas e do eixo do rotor do motor, sendo calculado pela seguinte relação: % 100  </t>
  </si>
  <si>
    <t xml:space="preserve">Afirmativa II – Errada. Na partida do motor, n = 0, o que implica em s =1 ou 100%. </t>
  </si>
  <si>
    <t xml:space="preserve"> Afirmativa III – Errada. Para o motor síncrono, n = ns, o que resulta em escorregamento nulo, sem faixa de variação. </t>
  </si>
  <si>
    <t xml:space="preserve">Afirmativa IV – Errada.  Com o aumento da carga no eixo do rotor do motor, este reduz a sua velocidade, aumentado a diferença entre ns e n e consequentemente o escorregamento.  </t>
  </si>
  <si>
    <t xml:space="preserve">7. a </t>
  </si>
  <si>
    <t xml:space="preserve">Resposta: Letra a. </t>
  </si>
  <si>
    <t xml:space="preserve">Primeiramente devemos transformar de centímetro para metro: </t>
  </si>
  <si>
    <t xml:space="preserve">60 cm = 0,60 m </t>
  </si>
  <si>
    <t xml:space="preserve">Para determinar a tensão elétrica induzida nos terminais, isto é, nas extremidades de um fio condutor retilíneo, fazemos uso da seguinte equação: </t>
  </si>
  <si>
    <t xml:space="preserve">ε = B x L x u </t>
  </si>
  <si>
    <t xml:space="preserve">ε=12 x 0,6 x 40 </t>
  </si>
  <si>
    <t xml:space="preserve">ε = 288 V  </t>
  </si>
  <si>
    <t xml:space="preserve">8.   </t>
  </si>
  <si>
    <t xml:space="preserve">Solução:  Resposta: Letra c. </t>
  </si>
  <si>
    <t xml:space="preserve"> Item a – Incorreto - O motor é assíncrono  velocidade varia com a carga; </t>
  </si>
  <si>
    <t xml:space="preserve"> Item b – Incorreto - Para uma frequência de 50 Hz, se teria o seguinte número de polos: </t>
  </si>
  <si>
    <t xml:space="preserve">ns  = 120 x f/ P </t>
  </si>
  <si>
    <t xml:space="preserve">898  = 120 x 50/ P </t>
  </si>
  <si>
    <t xml:space="preserve">P = 6,67 polos  Valor impossível, uma vez que o polo é um numero inteiro e </t>
  </si>
  <si>
    <t xml:space="preserve">par. </t>
  </si>
  <si>
    <t xml:space="preserve">- Item c – Correto  </t>
  </si>
  <si>
    <t xml:space="preserve">ns = 898 rpm </t>
  </si>
  <si>
    <t xml:space="preserve">Se P = 8 polos  f = 8 x 898 / 120 = 60 Hz  </t>
  </si>
  <si>
    <t xml:space="preserve">Situação verdadeira e satisfatória. </t>
  </si>
  <si>
    <t xml:space="preserve">s = 898 – 830/898 = 0,0757 x 100 = 7,57% </t>
  </si>
  <si>
    <t xml:space="preserve">Se P = 8 polos  f = 8 x 898 / 120 = 60 Hz </t>
  </si>
  <si>
    <t xml:space="preserve">n = 120 x f / P  </t>
  </si>
  <si>
    <t xml:space="preserve">Se P = 6 polos  f = 6 x 898 / 120 = 45 Hz </t>
  </si>
  <si>
    <t xml:space="preserve">Situação não verdadeira, pois as frequências de trabalho são 50 e 60 Hz.  </t>
  </si>
  <si>
    <t xml:space="preserve">Exercícios – Unidade 6 </t>
  </si>
  <si>
    <t xml:space="preserve">1. e) </t>
  </si>
  <si>
    <t xml:space="preserve">Resposta Correta: </t>
  </si>
  <si>
    <t xml:space="preserve">Letra e. </t>
  </si>
  <si>
    <t xml:space="preserve">Incorretas: </t>
  </si>
  <si>
    <t xml:space="preserve">a) Incorreta: Resistor - elemento ativo; capacito e indutor – elementos passivos. </t>
  </si>
  <si>
    <t xml:space="preserve">b) Incorreta: Quanto maior for à frequência da rede, menor será a reatância capacitiva. </t>
  </si>
  <si>
    <t xml:space="preserve">c) Incorreta: Em um circuito RL, a potência real (ativa) é consumida apenas na resistência. </t>
  </si>
  <si>
    <t xml:space="preserve">d) Incorreta: A lei de Kirchhoff das correntes é válida para os circuitos lineares e não lineares compostos por resistências, indutores e capacitores. </t>
  </si>
  <si>
    <t xml:space="preserve">2. d </t>
  </si>
  <si>
    <t xml:space="preserve">Resposta: </t>
  </si>
  <si>
    <t xml:space="preserve">Letra d. </t>
  </si>
  <si>
    <t xml:space="preserve">Para um circuito RC, a corrente capacitiva esta sempre atrasada da tensão de </t>
  </si>
  <si>
    <t xml:space="preserve">90°.  </t>
  </si>
  <si>
    <t xml:space="preserve">3. c </t>
  </si>
  <si>
    <t xml:space="preserve">L = 3 x 10-3 H </t>
  </si>
  <si>
    <t xml:space="preserve">f = 5 kHz = 5 x 103 Hz </t>
  </si>
  <si>
    <t xml:space="preserve">XL = 2 x π x f x L  </t>
  </si>
  <si>
    <t xml:space="preserve">XL = 2 x π x 5 x 103 x 3 x 10-3 </t>
  </si>
  <si>
    <t xml:space="preserve">XL = 94,2 Ω  </t>
  </si>
  <si>
    <t xml:space="preserve">4. d </t>
  </si>
  <si>
    <t xml:space="preserve">Aumentando-se o valor da frequência f, aumenta-se o valor de XL. Consequentemente, pelo triângulo de impedâncias, aumenta-se a defasagem entre a corrente e a tensão no circuito RL, atrasando ainda mais a corrente em relação à tensão do circuito.  </t>
  </si>
  <si>
    <t xml:space="preserve">Demais itens incorretos:  </t>
  </si>
  <si>
    <t xml:space="preserve">5. d </t>
  </si>
  <si>
    <t xml:space="preserve">Letra d.  </t>
  </si>
  <si>
    <t xml:space="preserve">Incorretos: </t>
  </si>
  <si>
    <t xml:space="preserve">a) Incorreto - A potência real absorvida pelo elemento é igual a 200 W.  </t>
  </si>
  <si>
    <t xml:space="preserve">b) Incorreto - O fator de potência de um circuito puramente resistivo é sempre igual à unidade. </t>
  </si>
  <si>
    <t xml:space="preserve">c) Incorreto - A potência aparente é medida em Volt - Ampere (VA) e não em Watt (W). </t>
  </si>
  <si>
    <t xml:space="preserve">e) Incorreto - Para medição do fator de potência não pode abrir o circuito, uma vez que se precisa medir a corrente no circuito e com o circuito aberto a corrente é igual a zero </t>
  </si>
  <si>
    <t xml:space="preserve">6.  </t>
  </si>
  <si>
    <t xml:space="preserve">Resposta:  </t>
  </si>
  <si>
    <t xml:space="preserve">Para um circuito em paralelo, VT = VFerro = VLampada = 120 V </t>
  </si>
  <si>
    <t xml:space="preserve">I1 = VFerro / R1 ; I2 = VLampada / R2 </t>
  </si>
  <si>
    <t xml:space="preserve">I1 = 120 / 20 = 6,0 A </t>
  </si>
  <si>
    <t xml:space="preserve">I2 = 120 / 100 = 1,2 A </t>
  </si>
  <si>
    <t xml:space="preserve">IT = I1 + I2 = 6,0 + 1,2 = 7,2 A </t>
  </si>
  <si>
    <t xml:space="preserve">Em um conjunto puramente resistivo de correntes de ramos, a corrente total IT  está em fase com a tensão total VT. O ângulo de fase é, portanto igual a zero. </t>
  </si>
  <si>
    <t xml:space="preserve"> θ = 0° </t>
  </si>
  <si>
    <t xml:space="preserve">P = VT x IT x cosθ = 120 x 7,2 x cos(0°) = 864 W. </t>
  </si>
  <si>
    <t xml:space="preserve">Para a construção do diagrama fasorial, considera-se a tensão como o fasor de referência, uma vez que em um circuito paralelo a tensão é constante. As correntes I1 e I2 são desenhadas no mesmo sentido que a tensão, pois a corrente que passa pela resistência pura esta em fase com a tensão. O fasor I1 é apresentado mais longo do que I2, pois o valor da sua corrente é maior.    </t>
  </si>
  <si>
    <t xml:space="preserve">1° Passo: Calcule XL e depois Z, θ.  </t>
  </si>
  <si>
    <t xml:space="preserve">XL = 2 x 3,14 x 100 x 103 x 39,8 x 10-6  </t>
  </si>
  <si>
    <t xml:space="preserve">XL =24,9944 Ω ≈ 25 Ω  </t>
  </si>
  <si>
    <t xml:space="preserve">         </t>
  </si>
  <si>
    <t xml:space="preserve">   √20 25  32,016Ω  θ  arctg   θ  arctg  = arctg(1,25) = 51,3° </t>
  </si>
  <si>
    <t xml:space="preserve">2° Passo: Calcule I.  </t>
  </si>
  <si>
    <t xml:space="preserve">I = V / Z = 80 / 32,016 = 2,5 A. </t>
  </si>
  <si>
    <t xml:space="preserve">3° Passo: Calcule VR, VL e verifique o θ.  </t>
  </si>
  <si>
    <t xml:space="preserve">VR = R x I  VR = 20 x 2,5 = 50 V  </t>
  </si>
  <si>
    <t xml:space="preserve">VL = XL x I  VL = 25 x 2,5 = 62,5 V </t>
  </si>
  <si>
    <t xml:space="preserve">Temos também que: </t>
  </si>
  <si>
    <t>θ  arctg V V</t>
  </si>
  <si>
    <t xml:space="preserve"> arctg 62,5 50</t>
  </si>
  <si>
    <t xml:space="preserve"> arctg 1,25  51,3°</t>
  </si>
  <si>
    <t xml:space="preserve">4° Passo: Desenhe o diagrama fasorial.  </t>
  </si>
  <si>
    <t xml:space="preserve">IR = VR / R  IR = 500 / 500 = 1,0 A  </t>
  </si>
  <si>
    <t>IL = VL / XL  IL = 500 / 300 = 1,67 A         1 1,67  1,95</t>
  </si>
  <si>
    <t xml:space="preserve">              ,  1,675 </t>
  </si>
  <si>
    <t xml:space="preserve">θ = -59,1° </t>
  </si>
  <si>
    <t xml:space="preserve">        ZT = VT / IT  ZT = 500 / 1,95 = 256,4 Ω </t>
  </si>
  <si>
    <t xml:space="preserve">Considerando que a frequência foi duplicada. </t>
  </si>
  <si>
    <t xml:space="preserve">Como XL é diretamente proporcional a f :  </t>
  </si>
  <si>
    <t xml:space="preserve">XL = 2 x 300 = 600 Ω </t>
  </si>
  <si>
    <t xml:space="preserve"> IR = VR / R  IR = 500 / 500 = 1,0 A  </t>
  </si>
  <si>
    <t>IL = VL / XL  IL = 500 / 600 = 0,83 A    1 0,83  1,30</t>
  </si>
  <si>
    <t xml:space="preserve">       ,  0,83 </t>
  </si>
  <si>
    <t xml:space="preserve">θ = -39,8° </t>
  </si>
  <si>
    <t xml:space="preserve">        ZT = VT / IT  ZT = 500 / 1,30 = 384,6 Ω </t>
  </si>
  <si>
    <t xml:space="preserve">Aumentando-se a frequência em um circuito RL paralelo, θ  diminui, uma vez que um valor maior de XL significa IL menor.  </t>
  </si>
  <si>
    <t xml:space="preserve">1° Passo: Calcule XC.  </t>
  </si>
  <si>
    <t xml:space="preserve">Xc = 1 / (2 x π x 1,5 x 103 x 3,53 x 10-6) = 30 Ω </t>
  </si>
  <si>
    <t xml:space="preserve">2° Passo: Calcule Z e θ. </t>
  </si>
  <si>
    <t xml:space="preserve">     </t>
  </si>
  <si>
    <t xml:space="preserve">   √30 40  50Ω          36,9° </t>
  </si>
  <si>
    <t xml:space="preserve">3° Passo: Calcule I. </t>
  </si>
  <si>
    <t xml:space="preserve">I = VT / Z  I = 110 / 50 = 2,2A </t>
  </si>
  <si>
    <t xml:space="preserve">4° Passo: Calcule VR e VC aplicando a Lei de Ohm. </t>
  </si>
  <si>
    <t xml:space="preserve">VR = R x I = 40 x 2,2 = 88V </t>
  </si>
  <si>
    <t xml:space="preserve">VC= R x I = 30 x 2,2 = 66V </t>
  </si>
  <si>
    <t xml:space="preserve">5° Passo: Calcule P. </t>
  </si>
  <si>
    <t xml:space="preserve">P = R x I2= 40 x 2,22 = 193,60 W </t>
  </si>
  <si>
    <t xml:space="preserve">6° Passo: Diagrama Fasorial. I esta adiantada relativamente a VT de -36,9° </t>
  </si>
  <si>
    <t xml:space="preserve">a) FP= cosθ=1,0 </t>
  </si>
  <si>
    <t xml:space="preserve">Aplicando o triângulo de potência, verifica-se que: </t>
  </si>
  <si>
    <t xml:space="preserve">P = S x cosθ =20000 x 1,0 = 20000 W = 20KW    √  √20 20 0 VAr </t>
  </si>
  <si>
    <t xml:space="preserve">b) FP= cosθ=0,60 </t>
  </si>
  <si>
    <t xml:space="preserve">Novamente, aplicando o triângulo de potência, tem-se: </t>
  </si>
  <si>
    <t>P = S x. cosθ = 20000 x 0,6 = 12000 W = 12KW    √  √20 12   √56  7,48</t>
  </si>
  <si>
    <t>INSTALAÇÕES ELETRICA</t>
  </si>
  <si>
    <t xml:space="preserve">Escreva a palavra ou palavras que completam mais corretamente cada uma das seguintes afIrmações: </t>
  </si>
  <si>
    <t xml:space="preserve">Um fio de cobre está sendo percorrido por uma corrente elétrica. Esta corrente elétrica é constituída pelo movimento ordenado de: </t>
  </si>
  <si>
    <t xml:space="preserve">Pela seção transversal de um fio metálico passam 4,0 x 1019 elétrons por segundo. A carga elétrica do elétron tem módulo 1,6 x 10-19 C. A Intensidade da corrente elétrica que atravessa o fio é, em ampères, igual a: </t>
  </si>
  <si>
    <t xml:space="preserve">Determine a corrente necessária para carregar um dielétrico para que ele acumule uma carga de 20 C após 4s. </t>
  </si>
  <si>
    <t xml:space="preserve">Uma corrente de 8 A carrega uma bateria durante 3 s. Qual a carga acumulada? </t>
  </si>
  <si>
    <t xml:space="preserve">A unidade de carga elétrica no SI é o coulomb (C). Ele é definido a partir de duas outras unidades básicas do SI: a de corrente elétrica, ou seja, o ampère (A) e a de tempo, o segundo (s). Podemos afirmar que:  </t>
  </si>
  <si>
    <t xml:space="preserve">Uma corrente elétrica com intensidade de 8,0 A percorre um condutor metálico. A carga elementar é e = 1,6 x 10-19 C. Determine o tipo e o número de partículas carregadas que atravessam uma secção transversal desse condutor, por segundo, e marque a opção correta: </t>
  </si>
  <si>
    <t xml:space="preserve">Sobre uma carga elétrica de 2,0 x 10-6C, colocada em certo ponto do espaço, age uma força de intensidade 0,80N. Despreze as ações gravitacionais. A intensidade do campo elétrico nesse ponto é:   </t>
  </si>
  <si>
    <t xml:space="preserve"> Considere uma partícula carregada com carga Q = 4 μC  e que ela seja colocada em um ponto A de um campo elétrico cujo potencial elétrico seja igual a 60 V. Se essa partícula deslocar para um ponto B, cujo potencial elétrico seja 20 V, qual será o valor da força que atuará sobre esta carga quando ela estiver no ponto A e posteriormente no ponto B? </t>
  </si>
  <si>
    <t xml:space="preserve"> Associe corretamente a coluna da direita com a coluna da esquerda e assinale a alternativa que relaciona corretamente as colunas.</t>
  </si>
  <si>
    <t>U1</t>
  </si>
  <si>
    <t>U2</t>
  </si>
  <si>
    <t xml:space="preserve">Escreva a palavra ou palavras que completam corretamente as seguintes afirmações: </t>
  </si>
  <si>
    <t xml:space="preserve">Representar a massa da Terra em notação científica. A massa da Terra é dada por 5 960 000 000 000 000 000 000 000 kg. </t>
  </si>
  <si>
    <t>Expressar 0,000566 em notação científica.</t>
  </si>
  <si>
    <t xml:space="preserve">Realize as seguintes transformações: </t>
  </si>
  <si>
    <t xml:space="preserve">Exprima os seguintes números na forma de números decimais: </t>
  </si>
  <si>
    <t xml:space="preserve">Para formar o múltiplo ou submúltiplo de uma unidade, basta colocar o nome do prefixo desejado na frente do nome desta unidade. Qual dos prefixos NÃO é utilizado nas unidades do Sistema Internacional (SI)? </t>
  </si>
  <si>
    <t xml:space="preserve">Com base nessas informações, a expressão do número N abaixo, em notação científica, é dado por: </t>
  </si>
  <si>
    <t xml:space="preserve">O número de algarismo significativos de 0,00000000008065 cm é: </t>
  </si>
  <si>
    <t xml:space="preserve">A nossa galáxia, a Vía Láctea, contém cerca de 400 bilhões de estrelas. Suponha que 0,05% dessas estrelas possuam um sistema planetário onde exista um planeta semelhante à  Terra. O número de planetas semelhantes à Terra, na Vía Láctea, em notação científica, é:  </t>
  </si>
  <si>
    <t>A Figura 2.8 representa:</t>
  </si>
  <si>
    <t>U3</t>
  </si>
  <si>
    <t xml:space="preserve">Escreva a palavra ou palavras que completa(m) corretamente as seguintes afirmações: </t>
  </si>
  <si>
    <t xml:space="preserve">Num detector de mentiras, uma tensão de 6V é aplicada entre os dedos de uma pessoa. Ao responder a uma pergunta, a resistência entre os seus dedos caiu de 400kpara 300kNesse caso, a corrente no detector apresentou variação, em mA, de: </t>
  </si>
  <si>
    <t>Calcule a corrente exigida por uma lampada incandescente de 60W, cuja especificação de funcionamento é de 120V. Calcule ainda a corrente exigida por uma lampada de 150W funcionando em 120V e para lâmpada de 300W em 120V. A medida que a potência aumenta, o que ocorre com a corrente e com a energia elétrica consumida pela lâmpada?</t>
  </si>
  <si>
    <t>A eficiência (ou rendimento) de um motor é calculada dividindo-se a sua saida pela sua entrada. A saida é medida em cavalo-vapor, enquanto a entrada é medida em Watts ou em kiloWatts. Antes da eficiência ser calculada, a saida e a entrada precisam ser expressas nas mesas unidades de medida. Calcule eficiência de um motor que recebe 4,0 kW e fornece 4,0 HP</t>
  </si>
  <si>
    <t xml:space="preserve">Um receptor de rádio consome 0,9 A, funcionando em 110V. Se o aparelho for usado 3h/dia, qual energia ele consumirá em 7 dias? </t>
  </si>
  <si>
    <t xml:space="preserve">Um resistor de resistência R, ao ser submetido a uma tensão, passa a ser percorrido por uma corrente i. O valor da corrente elétrica, se a tensão for o dobro do valor inicial e a resistência for substituída por outra de valor 3R, é: </t>
  </si>
  <si>
    <t>Numa instalação elétrica, 6 (seis) lâmpadas estão ligadas em série. Cada lâmpada exige 15 V e 0,2 A para iluminar satisfatoriamente uma sala. Calcule a potência total gasta nessa instalação.</t>
  </si>
  <si>
    <t xml:space="preserve">Um cabo elétrico com área de seção reta de 12 mm² e comprimento de 60m apresenta resistividade igual a 2 x 10-5Ω.m. Com relação a este cabo, a resistência elétrica total, em ohms, será, aproximadamente, de: </t>
  </si>
  <si>
    <t xml:space="preserve">.Um resistor apresenta a sequência de cores verde, amarela e vermelha para as suas três faixas de codificação de cores. Aplica-se a este resistor uma tensão elétrica de 27V. A intensidade da corrente que o atravessa é, em mA, igual a: </t>
  </si>
  <si>
    <t xml:space="preserve">Um raio é produzido a partir de um ponto da atmosfera que está num potencial de 18MV em relação à Terra. A intensidade da descarga é de 200kA, com duração de 1ms. Por outro lado, o consumo médio da residência do Prof. Pardal, em um mês, é de 125kWh. Se a energia liberada pelo raio pudesse ser armazenada de forma útil, quantas residências iguais à do Prof. Pardal poderiam ser abastecidas no período de um mês? </t>
  </si>
  <si>
    <t>U4</t>
  </si>
  <si>
    <t>No circuito da Figura 4.22, calcule o valor da resistência total (RT) e da corrente</t>
  </si>
  <si>
    <t>.No circuito em malha fechada da figura abaixo, determine os valores desconhecidos da tensão total fornecida pela fonte e pela resistência R1</t>
  </si>
  <si>
    <t>Calcule os valores das correntes I1, I2 e I3 a partir dos valores das f.e.m.s e das resistências elétricas, usando obrigatoriamente as Leis de Kirchhoff. Os sentidos de corrente e polaridades foram arbitrados conforme a Figura 4.24.</t>
  </si>
  <si>
    <t>.Determine no circuito da Figura 4.25, utilizando o método das correntes nas malhas, o valor da tensão V0</t>
  </si>
  <si>
    <t xml:space="preserve">Dado o circuito abaixo, determinar as correntes de malha, a potência gerada ou recebida por cada fonte e a potência dissipada por cada resistência. </t>
  </si>
  <si>
    <t>Dado o circuito da Figura 4.27, determinar a corrente I0.</t>
  </si>
  <si>
    <t xml:space="preserve">Três lâmpadas idênticas de resistência igual a 6,0 Ω estão ligadas, conforme mostrado na figura abaixo.O conjunto de duas lâmpadas em paralelo L1 e L2, ligadas em série com a terceira L3, está conectado a uma bateria de tensão V= 90 V. Qual é a intensidade, em A, da corrente elétrica na lâmpada L1? </t>
  </si>
  <si>
    <t>Na associação de resistores da figura abaixo, os valores de i e de R são, respectivamente:</t>
  </si>
  <si>
    <t>A Figura 4.30 representa a transformação estrela-triângulo. Para converter a estrela em triângulo, o valor de R3 é dado pela fórmula</t>
  </si>
  <si>
    <t>Consideremos o circuito da Figura 4.31, em que foi atribuída uma corrente para cada ramo, determine a corrente I3.</t>
  </si>
  <si>
    <t>U5</t>
  </si>
  <si>
    <t xml:space="preserve">Sobre o esquema da Figura 4.32, sabe-se que i1 = 2A; UAB = 6V; R2 = 2 Ω e R3 = 10 Ω . A tensão entre C e D, em volts, vale: </t>
  </si>
  <si>
    <t xml:space="preserve">Dado o núcleo maciço de aço fundido da Figura 5.18, determinar o fluxo magnético em seu entreferro, sabendo-se que I = 0,5 A e N = 1.000 espiras. Desconsiderar os efeitos do espelhamento e do fluxo de dispersão.  </t>
  </si>
  <si>
    <t>Explique a ação dos fatores na formula da tensão induzida. A equação é dada por:</t>
  </si>
  <si>
    <t>.Um motor elétrico tem 60 Hz, 4 polos, e potência eletromagnética (Pee) igual a 120 kW. As perdas no cobre do rotor valem PJR = 6 KW; perda no cobre do estator igual à PJE = 3 kW, perda mecânica igual a Pmec = 2 kW e perda no núcleo do estator igual a Pee = 1,7 kW. Calcule a potência de saída no eixo do rotor e o rendimento</t>
  </si>
  <si>
    <t xml:space="preserve">Qual é a frequência de um alternador de quatro polos a uma velocidade de 1500 rpm ?   </t>
  </si>
  <si>
    <t>A figura representa uma espira circular de raio r, ligada a um galvanômetro G com "zero" central. O imã F pode mover-se nos sentidos C ou D</t>
  </si>
  <si>
    <t>Sobre o escorregamento, é CORRETO afirmar:</t>
  </si>
  <si>
    <t>Determine o valor da tensão elétrica induzida entre as extremidades de um fio condutor de 60 cm de comprimento que se move com velocidade constante de 40 m/s perpendicularmente às linhas de indução magnética de um campo de 12 T</t>
  </si>
  <si>
    <t xml:space="preserve">Um motor trifásico é usado para acionar uma bomba. Observa-se que a velocidade do motor diminui de 898 rpm quando a bomba está sem carga para 830 rpm quando a bomba está carregada. Nessa situação, é correto afirmar que: </t>
  </si>
  <si>
    <t>U6</t>
  </si>
  <si>
    <t xml:space="preserve">Em relação a componentes e circuitos elétricos, é correto afirmar que: </t>
  </si>
  <si>
    <t xml:space="preserve">Em relação à corrente capacitiva nos circuitos RC paralelo e RC série, as tensões estão, respectivamente, nas condições: </t>
  </si>
  <si>
    <t xml:space="preserve">Um circuito RL em série, operando na freqüência de 5 kHz, tem como parâmetros uma resistência R = 70 Ω e um indutor de L = 3 mH. Esse circuito é representado pelo diagrama de impedância, mostrado na figura abaixo. Nessas condições, qual o valor da reatância X? </t>
  </si>
  <si>
    <t xml:space="preserve">Em relação aos componentes de circuitos elétricos, é correto afirmar que: </t>
  </si>
  <si>
    <t xml:space="preserve"> Assinale a opção correta com relação à potência elétrica em circuitos CA</t>
  </si>
  <si>
    <t xml:space="preserve">Um ferro elétrico de 20 Ω e uma lâmpada de 100 Ω estão ligados em paralelo através de uma linha de alimentação em corrente alternada (CA) de 120 V e 60 Hz. Calcule a corrente total, a resistência total e a potência total consumida pelo circuito e desenhe o diagrama de fasores. </t>
  </si>
  <si>
    <t xml:space="preserve">Uma bobina de sintonia tem uma indutância de 39,8 µH e uma resistência interna de 20 Ω. Calcule a sua impedância para uma freqüência de 100 kHz e a corrente através da bobina se a queda de tensão for de 80 V através de toda a bobina. Calcule também a queda resistiva e a queda indutiva da bobina e desenhe o diagrama fasorial. </t>
  </si>
  <si>
    <t>Uma R de 500 Ω está em paralelo com uma XL de 300 Ω. Calcule IT, θ e ZT. Se a freqüência for duplicada, calcule IT, θ e ZT. Considere uma VT = 500V.</t>
  </si>
  <si>
    <t xml:space="preserve">Uma capacitância de 3,53 μF e uma resistência de 40Ω, estão ligadas em série, alimentadas por uma fonte CA de 110 V e 1,5 kHz. Calcule XC, VC, VR, Z, θ e P. Faça o diagrama de fasores. </t>
  </si>
  <si>
    <t xml:space="preserve">Considere uma instalação em 220V e 60Hz, com S =20KVA. Calcular potência real e reativa para as duas condições de fator de potência: </t>
  </si>
  <si>
    <t xml:space="preserve">a) Potencial                 b) Diferença, potencial c) Volt                  d) Força eletromotrIz e) Corrente         f) Maior g)  Zero                h) Corrente i)  PosItIvo, negatIvo             j) Um    k)  Bateria                               l) Inverte </t>
  </si>
  <si>
    <t xml:space="preserve">Valores conhecidos: Q = 20 C e T= 4 s                                                                                                                                                                                                                                                                  Incógnita: I=?                                                                                                                                                                                                                                                                                                       I = ΔQ/Δt I = Q/T = 20/4 = 5 A </t>
  </si>
  <si>
    <t>Q = N x e; I = ∆Q/∆t I = (N x e)/∆t                                                                                                                                                                                                                                                                       I = (4,0 x 1019 x 1,6 x 10-19)/1,0 I = 6,4 A.</t>
  </si>
  <si>
    <t xml:space="preserve"> Valores conhecidos: I = 8 A; T = 3 s                                                                                                                                                                                 Incógnita Q=?                                                                                              I = ΔQ/Δt I = Q/T  Q= I x T = (8 x 3) = 24 C. 
</t>
  </si>
  <si>
    <t xml:space="preserve"> I = ∆Q/∆t = C/seg Q = I x t. </t>
  </si>
  <si>
    <t xml:space="preserve">Sendo o condutor metálico, podemos concluir que as partículas carregadas que formam a corrente são os elétrons.  e = 1,6 x 10-19; I = 8,0 A    I = ∆Q/∆t∆Q = I x ∆t.   ∆Q = 8,0 x 1,0 
∆Q = 8,0 C.      ∆Q = n x e n = ∆Q / e    n = 8,0 / 1,6 x 10-19    n =5,0 x 1019 partículas </t>
  </si>
  <si>
    <t xml:space="preserve">F = Q x E               E = 0,40 x 106 = 4,0 x 105 N/C </t>
  </si>
  <si>
    <t xml:space="preserve">1-d:Pilha – Transformação de energia química em energia elétrica;   2 – e: Gerador de usina hidrelétrica - Transformação de energia mecânica em energia elétrica;  3 – b: Chuveiro elétrico - Transformação de energia elétrica em energia mecânica; 
  4 – a: Alto-falante - Transformação de energia elétrica em energia térmica; 
  5 – c: Máquina a vapor - Transformação de energia térmica em energia mecânica. </t>
  </si>
  <si>
    <t xml:space="preserve">Por definição, a força elétrica que atua sobre a carga elétrica em qualquer ponto do  campo elétrico é dada pela relação F = Q x E. Sendo assim, temos: 
Q = 4 μC = 4 x 10-6 C       Para o ponto A:         FA = 4 x 10-6 x 60 ⇒ FA  = 2,4 x 10-4  J                     Para o ponto B:            FB = 4 x 10-6  x 20 ⇒ FB  = 8 x 10-5  J 
 </t>
  </si>
  <si>
    <t xml:space="preserve">a)Descritivo    b) Símbolos     c)Esquerda/direita          d) R, C, L  
</t>
  </si>
  <si>
    <t xml:space="preserve">A= 1,327 x 10-3 A </t>
  </si>
  <si>
    <t>= 2,82 x 109</t>
  </si>
  <si>
    <t xml:space="preserve"> O único prefixo que não é utilizado no sistema internacional é o EXA.  </t>
  </si>
  <si>
    <t xml:space="preserve">3,75 x 103 </t>
  </si>
  <si>
    <t>São quatro (4) algarismos significativos, 8065.</t>
  </si>
  <si>
    <t xml:space="preserve">(0,05/100) x 400 x 109 = 5 x 10-4 x 400 x 109 = 2000 x 105 = 2,0 x 103 x 105= 2,0 x 108 </t>
  </si>
  <si>
    <t xml:space="preserve">Trata-se de um diagrama esquemático funcional (força e comando) da partida de um motor com auxílio de uma chave estrela - triângulo. </t>
  </si>
  <si>
    <t xml:space="preserve">a) Fonte de tensao, condutores e carga.    b) Único/Não variável.       c) Potência, superaquecido ou danificado. d) Reostatos, potenciômetros.   e) Extremidades.  f) Reostatos/Potenciometros   g) Dobro (I = V/R)    h) Quatro (P = I2 x R) </t>
  </si>
  <si>
    <t xml:space="preserve">Para uma resistência de 400k, a corrente elétrica é:  V =  R x I   6 = 400 000 x I   I = 6/400 000    I = 0,000 015 A = 15mA  Para uma resistência de 300k, a corrente elétrica é:                                              A corrente elétrica sofreu uma variação de 5mA. </t>
  </si>
  <si>
    <t xml:space="preserve">Eficiencia = 0,75 = 75% </t>
  </si>
  <si>
    <t xml:space="preserve">i' = (2 / 3) x i </t>
  </si>
  <si>
    <t xml:space="preserve">2,08 kWh = 2080 Wh </t>
  </si>
  <si>
    <t>Pt = 90 x 0,2 = 18 W</t>
  </si>
  <si>
    <t>I = V / R = 27 / 5,4k = 5,0 mA.</t>
  </si>
  <si>
    <t xml:space="preserve">= 0,8 x 10 = 8 vezes. </t>
  </si>
  <si>
    <t xml:space="preserve"> = (6 x 3) / (6 + 3) = 2 Ω </t>
  </si>
  <si>
    <t>RV = (4 x 12) / (4 + 12) = 3 Ω</t>
  </si>
  <si>
    <t>R3 = RaRa + Rb+Rc + Ra+Rc / Rb</t>
  </si>
  <si>
    <t xml:space="preserve"> IA − IB  I3 = 6 – 4  I3 = 2 A</t>
  </si>
  <si>
    <t>UCD = R3 x i3 = 10 x 5 = 50 V</t>
  </si>
  <si>
    <t xml:space="preserve"> = μ0 x Hef = 4π10-7 x 500.000 = 0,63 T</t>
  </si>
  <si>
    <t xml:space="preserve">ns = 1500 rpm; P = 4 polos.         f = (P x ns) /120      f = (4 × 1500)/120 = 50 Hz. 
</t>
  </si>
  <si>
    <t xml:space="preserve"> O sentido da corrente na espira é definido pela Regra da Mão Direita, sendo este no sentido horário para a aproximação do imã da espira. Com a inversão dos polos do imã e a aproximação deste da espira, se inverte também o sentido da corrente na espira, passando a ser conforme B. </t>
  </si>
  <si>
    <t xml:space="preserve">ε = 288 V </t>
  </si>
  <si>
    <t>?</t>
  </si>
  <si>
    <t xml:space="preserve">Situação não verdadeira, pois as frequências de trabalho são 50 e 60 Hz. </t>
  </si>
  <si>
    <t xml:space="preserve"> O modelo de um resistor linear (R) é sempre uma reta no plano i(t) como ordenada e v(t) como abscissa; ou seja, é uma reta que passa pela origem e pelo primeiro e terceiro quadrantes. </t>
  </si>
  <si>
    <t xml:space="preserve"> atrasada de 90° e atrasada de 90°. </t>
  </si>
  <si>
    <t xml:space="preserve"> 94,2. </t>
  </si>
  <si>
    <t xml:space="preserve">Ao aumentarmos a frequência de uma tensão alternada aplicada a uma bobina, sua reatância aumenta de valor, o que provoca um atraso maior na corrente com relação à tensão. </t>
  </si>
  <si>
    <t xml:space="preserve">As grandezas de potência aparente, potência real e potência reativa podem ser relacionadas algebricamente, de forma equivalente, como se fossem medidas dos lados de um triângulo retângulo, em que a potência aparente corresponderia à hipotenusa e os outros dois tipos de potência corresponderiam às outras respectivas medidas dos catetos. </t>
  </si>
  <si>
    <t>Sobre a associação de indutores e capacitores é correto afirmar que:</t>
  </si>
  <si>
    <t>Ao entrar em uma loja de materiais de construção, um eletricista vê o seguinte anúncio: ECONOMIZE: Lâmpadas fluorescentes de 15 W têm a mesma luminosidade (iluminação)  que lâmpadas incandescentes de 60 W de potência. De acordo com o anúncio, com o intuito de economizar energia elétrica, o eletricista troca uma lâmpada incandescente por uma fluorescente e conclui que, em 1 hora, a economia de energia elétrica, em kWh, será de</t>
  </si>
  <si>
    <t>A capacitância equivalente de uma associação de capacitores em paralelo é a soma das capacitâncias individuais dos ramos</t>
  </si>
  <si>
    <t xml:space="preserve">Em uma campanha publicitária que visa à redução do consumo de energia elétrica em residências, identificam-se as recomendações a seguir: substitua lâmpadas incandescentes por fluorescentes compactas ou lâmpadas de LED; evite usar o chuveiro elétrico com a chave na posição "inverno" ou "quente"; acumule grande quantidade de roupa para ser passada a ferro elétrico de uma só vez; evite o uso de tomadas múltiplas para ligar vários aparelhos simultaneamente; utilize, na instalação elétrica, fios de diâmetros recomendados às suas finalidades. A característica comum a todas essas recomendações é a proposta de economizar energia por intermédio da redução     Escolha uma opção:        </t>
  </si>
  <si>
    <t>do consumo de energia elétrica convertida em energia térmica.</t>
  </si>
  <si>
    <t>III, apenas.</t>
  </si>
  <si>
    <t>O sistema de tarifação de energia elétrica funciona com base em três bandeiras. Na bandeira verde, as condições de geração de energia são favoráveis e a tarifação não sofre acréscimo. Na bandeira amarela, a tarifa sofre acréscimo de R$ 0,020 para cada kWh consumido, e na bandeira vermelha, condição de maior custo de geração de energia, a tarifa sofre acréscimo de R$ 0,035 para cada kWh consumido. Assim, para saber o quanto se gasta com o consumo de energia de cada aparelho, basta multiplicar o consumo em kWh do aparelho pela tarifa em questão.   Na tabela a seguir, são apresentadas a potência e o tempo de uso diário de alguns aparelhos eletroeletrônicos usuais em residências.  I. Em bandeira amarela, o valor mensal da tarifa de energia elétrica para um chuveiro de 3.500 W seria de R$1,05, e de R$1,65, para um chuveiro de 5 500 W.    II. Deixar um carregador de celular e um modem de internet em stand-by conectados na rede de energia durante 24 horas representa um gasto mensal de R$5,40 na tarifa de energia elétrica em bandeira verde, e de R$5,78, em bandeira amarela.    III. Em bandeira verde, o consumidor gastaria mensalmente R$3,90 a mais na tarifa de energia elétrica em relação a cada lâmpada incandescente usada no lugar de uma lâmpada LED.              É correto o que se afirma em</t>
  </si>
  <si>
    <t>EM</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</si>
</sst>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6"/>
      <color theme="1"/>
      <name val="Calibri"/>
      <family val="2"/>
      <scheme val="minor"/>
    </font>
    <font>
      <sz val="11"/>
      <color rgb="FF001A1E"/>
      <name val="Arial"/>
      <family val="2"/>
    </font>
    <font>
      <b/>
      <sz val="11"/>
      <color theme="1"/>
      <name val="Calibri"/>
      <family val="2"/>
      <scheme val="minor"/>
    </font>
    <font>
      <b/>
      <sz val="16"/>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3"/>
      <name val="Calibri"/>
      <family val="2"/>
      <scheme val="minor"/>
    </font>
    <font>
      <sz val="13"/>
      <name val="Arial"/>
      <family val="2"/>
    </font>
    <font>
      <sz val="13"/>
      <name val="Calibri"/>
      <family val="2"/>
      <scheme val="minor"/>
    </font>
    <font>
      <b/>
      <sz val="13"/>
      <name val="Arial"/>
      <family val="2"/>
    </font>
    <font>
      <b/>
      <sz val="22"/>
      <name val="Calibri"/>
      <family val="2"/>
      <scheme val="minor"/>
    </font>
    <font>
      <b/>
      <sz val="12"/>
      <name val="Calibri"/>
      <family val="2"/>
      <scheme val="minor"/>
    </font>
    <font>
      <sz val="11"/>
      <name val="Calibri"/>
      <family val="2"/>
      <scheme val="minor"/>
    </font>
    <font>
      <sz val="14"/>
      <name val="Arial"/>
      <family val="2"/>
    </font>
    <font>
      <sz val="14"/>
      <name val="Calibri"/>
      <family val="2"/>
      <scheme val="minor"/>
    </font>
    <font>
      <sz val="11"/>
      <name val="Arial"/>
      <family val="2"/>
    </font>
    <font>
      <b/>
      <sz val="11"/>
      <color rgb="FF444444"/>
      <name val="Arial"/>
      <family val="2"/>
    </font>
    <font>
      <b/>
      <sz val="11"/>
      <color rgb="FF2C3B48"/>
      <name val="Arial"/>
      <family val="2"/>
    </font>
    <font>
      <b/>
      <sz val="14"/>
      <name val="Calibri"/>
      <family val="2"/>
      <scheme val="minor"/>
    </font>
    <font>
      <b/>
      <sz val="18"/>
      <name val="Calibri"/>
      <family val="2"/>
      <scheme val="minor"/>
    </font>
    <font>
      <b/>
      <sz val="11"/>
      <name val="Calibri"/>
      <family val="2"/>
      <scheme val="minor"/>
    </font>
    <font>
      <b/>
      <sz val="10"/>
      <name val="Calibri"/>
      <family val="2"/>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auto="1"/>
      </left>
      <right/>
      <top style="thin">
        <color auto="1"/>
      </top>
      <bottom style="thin">
        <color auto="1"/>
      </bottom>
      <diagonal/>
    </border>
  </borders>
  <cellStyleXfs count="1">
    <xf numFmtId="0" fontId="0" fillId="0" borderId="0"/>
  </cellStyleXfs>
  <cellXfs count="58">
    <xf numFmtId="0" fontId="0" fillId="0" borderId="0" xfId="0"/>
    <xf numFmtId="0" fontId="0" fillId="0" borderId="0" xfId="0" applyAlignment="1">
      <alignment wrapText="1"/>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xf numFmtId="0" fontId="2" fillId="0" borderId="0" xfId="0" applyFont="1" applyAlignment="1">
      <alignment wrapText="1"/>
    </xf>
    <xf numFmtId="0" fontId="3" fillId="0" borderId="0" xfId="0" applyFont="1" applyAlignment="1">
      <alignment horizontal="center" wrapText="1"/>
    </xf>
    <xf numFmtId="0" fontId="1" fillId="0" borderId="0" xfId="0" applyFont="1" applyAlignment="1">
      <alignment horizontal="center" vertical="center" wrapText="1"/>
    </xf>
    <xf numFmtId="0" fontId="5" fillId="0" borderId="0" xfId="0" applyFont="1" applyAlignment="1">
      <alignment horizontal="center" wrapText="1"/>
    </xf>
    <xf numFmtId="0" fontId="6" fillId="0" borderId="0" xfId="0" applyFont="1" applyAlignment="1">
      <alignment horizontal="center" wrapText="1"/>
    </xf>
    <xf numFmtId="0" fontId="7" fillId="0" borderId="0" xfId="0" applyFont="1" applyAlignment="1">
      <alignment wrapTex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1" xfId="0" applyFill="1" applyBorder="1" applyAlignment="1">
      <alignment wrapText="1"/>
    </xf>
    <xf numFmtId="0" fontId="0" fillId="2" borderId="1" xfId="0" applyFill="1" applyBorder="1" applyAlignment="1">
      <alignment horizontal="center" vertical="center" wrapText="1"/>
    </xf>
    <xf numFmtId="0" fontId="8"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0" fillId="0" borderId="0" xfId="0" applyAlignment="1">
      <alignment horizontal="center"/>
    </xf>
    <xf numFmtId="0" fontId="19" fillId="0" borderId="0" xfId="0" applyFont="1" applyAlignment="1">
      <alignment wrapText="1"/>
    </xf>
    <xf numFmtId="3" fontId="0" fillId="0" borderId="0" xfId="0" applyNumberFormat="1" applyAlignment="1">
      <alignment wrapText="1"/>
    </xf>
    <xf numFmtId="3" fontId="0" fillId="0" borderId="0" xfId="0" applyNumberFormat="1"/>
    <xf numFmtId="0" fontId="1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5" fillId="2" borderId="0" xfId="0" applyFont="1" applyFill="1" applyAlignment="1">
      <alignment horizontal="center"/>
    </xf>
    <xf numFmtId="0" fontId="20" fillId="2" borderId="0" xfId="0" applyFont="1" applyFill="1" applyAlignment="1">
      <alignment horizontal="center" vertical="center" wrapText="1"/>
    </xf>
    <xf numFmtId="0" fontId="20"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20"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20"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8" fillId="2" borderId="0" xfId="0" applyFont="1" applyFill="1" applyAlignment="1">
      <alignment horizontal="left" vertical="center" wrapText="1"/>
    </xf>
    <xf numFmtId="0" fontId="15" fillId="2"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18" fontId="16" fillId="2" borderId="0" xfId="0" applyNumberFormat="1" applyFont="1" applyFill="1" applyBorder="1" applyAlignment="1">
      <alignment horizontal="left" vertical="center" wrapText="1"/>
    </xf>
    <xf numFmtId="0" fontId="18" fillId="2" borderId="0" xfId="0" applyFont="1" applyFill="1" applyAlignment="1">
      <alignment horizontal="left" vertical="center"/>
    </xf>
    <xf numFmtId="0" fontId="19" fillId="2" borderId="0" xfId="0" applyFont="1" applyFill="1" applyAlignment="1">
      <alignment horizontal="left" vertical="center"/>
    </xf>
    <xf numFmtId="0" fontId="19" fillId="2" borderId="0" xfId="0" applyFont="1" applyFill="1" applyAlignment="1">
      <alignment horizontal="left" vertical="center" wrapText="1"/>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23" fillId="2" borderId="0"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0" fillId="2" borderId="0" xfId="0" applyFont="1" applyFill="1" applyAlignment="1">
      <alignment horizontal="left" vertical="center" wrapText="1"/>
    </xf>
    <xf numFmtId="0" fontId="12" fillId="2" borderId="0" xfId="0" applyFont="1" applyFill="1" applyBorder="1" applyAlignment="1">
      <alignment horizontal="left" vertical="center" wrapText="1"/>
    </xf>
    <xf numFmtId="0" fontId="0" fillId="2" borderId="0" xfId="0" applyFill="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cellXfs>
  <cellStyles count="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rgb="FF9C0006"/>
      </font>
      <fill>
        <patternFill>
          <bgColor rgb="FFFFC7CE"/>
        </patternFill>
      </fill>
    </dxf>
    <dxf>
      <font>
        <color rgb="FF9C0006"/>
      </font>
    </dxf>
    <dxf>
      <fill>
        <patternFill>
          <bgColor rgb="FF00B05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12.xml><?xml version="1.0" encoding="utf-8"?>
<ax:ocx xmlns:ax="http://schemas.microsoft.com/office/2006/activeX" xmlns:r="http://schemas.openxmlformats.org/officeDocument/2006/relationships" ax:classid="{5512D112-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8-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8-5CC6-11CF-8D67-00AA00BDCE1D}" ax:persistence="persistStream" r:id="rId1"/>
</file>

<file path=xl/activeX/activeX18.xml><?xml version="1.0" encoding="utf-8"?>
<ax:ocx xmlns:ax="http://schemas.microsoft.com/office/2006/activeX" xmlns:r="http://schemas.openxmlformats.org/officeDocument/2006/relationships" ax:classid="{5512D112-5CC6-11CF-8D67-00AA00BDCE1D}" ax:persistence="persistStream" r:id="rId1"/>
</file>

<file path=xl/activeX/activeX19.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8-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22.xml><?xml version="1.0" encoding="utf-8"?>
<ax:ocx xmlns:ax="http://schemas.microsoft.com/office/2006/activeX" xmlns:r="http://schemas.openxmlformats.org/officeDocument/2006/relationships" ax:classid="{5512D118-5CC6-11CF-8D67-00AA00BDCE1D}" ax:persistence="persistStream" r:id="rId1"/>
</file>

<file path=xl/activeX/activeX23.xml><?xml version="1.0" encoding="utf-8"?>
<ax:ocx xmlns:ax="http://schemas.microsoft.com/office/2006/activeX" xmlns:r="http://schemas.openxmlformats.org/officeDocument/2006/relationships" ax:classid="{5512D118-5CC6-11CF-8D67-00AA00BDCE1D}" ax:persistence="persistStream" r:id="rId1"/>
</file>

<file path=xl/activeX/activeX24.xml><?xml version="1.0" encoding="utf-8"?>
<ax:ocx xmlns:ax="http://schemas.microsoft.com/office/2006/activeX" xmlns:r="http://schemas.openxmlformats.org/officeDocument/2006/relationships" ax:classid="{5512D112-5CC6-11CF-8D67-00AA00BDCE1D}" ax:persistence="persistStream" r:id="rId1"/>
</file>

<file path=xl/activeX/activeX25.xml><?xml version="1.0" encoding="utf-8"?>
<ax:ocx xmlns:ax="http://schemas.microsoft.com/office/2006/activeX" xmlns:r="http://schemas.openxmlformats.org/officeDocument/2006/relationships" ax:classid="{5512D118-5CC6-11CF-8D67-00AA00BDCE1D}" ax:persistence="persistStream" r:id="rId1"/>
</file>

<file path=xl/activeX/activeX26.xml><?xml version="1.0" encoding="utf-8"?>
<ax:ocx xmlns:ax="http://schemas.microsoft.com/office/2006/activeX" xmlns:r="http://schemas.openxmlformats.org/officeDocument/2006/relationships" ax:classid="{5512D118-5CC6-11CF-8D67-00AA00BDCE1D}" ax:persistence="persistStream" r:id="rId1"/>
</file>

<file path=xl/activeX/activeX27.xml><?xml version="1.0" encoding="utf-8"?>
<ax:ocx xmlns:ax="http://schemas.microsoft.com/office/2006/activeX" xmlns:r="http://schemas.openxmlformats.org/officeDocument/2006/relationships" ax:classid="{5512D118-5CC6-11CF-8D67-00AA00BDCE1D}" ax:persistence="persistStream" r:id="rId1"/>
</file>

<file path=xl/activeX/activeX28.xml><?xml version="1.0" encoding="utf-8"?>
<ax:ocx xmlns:ax="http://schemas.microsoft.com/office/2006/activeX" xmlns:r="http://schemas.openxmlformats.org/officeDocument/2006/relationships" ax:classid="{5512D118-5CC6-11CF-8D67-00AA00BDCE1D}" ax:persistence="persistStream" r:id="rId1"/>
</file>

<file path=xl/activeX/activeX29.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30.xml><?xml version="1.0" encoding="utf-8"?>
<ax:ocx xmlns:ax="http://schemas.microsoft.com/office/2006/activeX" xmlns:r="http://schemas.openxmlformats.org/officeDocument/2006/relationships" ax:classid="{5512D112-5CC6-11CF-8D67-00AA00BDCE1D}" ax:persistence="persistStream" r:id="rId1"/>
</file>

<file path=xl/activeX/activeX31.xml><?xml version="1.0" encoding="utf-8"?>
<ax:ocx xmlns:ax="http://schemas.microsoft.com/office/2006/activeX" xmlns:r="http://schemas.openxmlformats.org/officeDocument/2006/relationships" ax:classid="{5512D118-5CC6-11CF-8D67-00AA00BDCE1D}" ax:persistence="persistStream" r:id="rId1"/>
</file>

<file path=xl/activeX/activeX32.xml><?xml version="1.0" encoding="utf-8"?>
<ax:ocx xmlns:ax="http://schemas.microsoft.com/office/2006/activeX" xmlns:r="http://schemas.openxmlformats.org/officeDocument/2006/relationships" ax:classid="{5512D118-5CC6-11CF-8D67-00AA00BDCE1D}" ax:persistence="persistStream" r:id="rId1"/>
</file>

<file path=xl/activeX/activeX33.xml><?xml version="1.0" encoding="utf-8"?>
<ax:ocx xmlns:ax="http://schemas.microsoft.com/office/2006/activeX" xmlns:r="http://schemas.openxmlformats.org/officeDocument/2006/relationships" ax:classid="{5512D118-5CC6-11CF-8D67-00AA00BDCE1D}" ax:persistence="persistStream" r:id="rId1"/>
</file>

<file path=xl/activeX/activeX34.xml><?xml version="1.0" encoding="utf-8"?>
<ax:ocx xmlns:ax="http://schemas.microsoft.com/office/2006/activeX" xmlns:r="http://schemas.openxmlformats.org/officeDocument/2006/relationships" ax:classid="{5512D118-5CC6-11CF-8D67-00AA00BDCE1D}" ax:persistence="persistStream" r:id="rId1"/>
</file>

<file path=xl/activeX/activeX35.xml><?xml version="1.0" encoding="utf-8"?>
<ax:ocx xmlns:ax="http://schemas.microsoft.com/office/2006/activeX" xmlns:r="http://schemas.openxmlformats.org/officeDocument/2006/relationships" ax:classid="{5512D118-5CC6-11CF-8D67-00AA00BDCE1D}" ax:persistence="persistStream" r:id="rId1"/>
</file>

<file path=xl/activeX/activeX36.xml><?xml version="1.0" encoding="utf-8"?>
<ax:ocx xmlns:ax="http://schemas.microsoft.com/office/2006/activeX" xmlns:r="http://schemas.openxmlformats.org/officeDocument/2006/relationships" ax:classid="{5512D112-5CC6-11CF-8D67-00AA00BDCE1D}" ax:persistence="persistStream" r:id="rId1"/>
</file>

<file path=xl/activeX/activeX37.xml><?xml version="1.0" encoding="utf-8"?>
<ax:ocx xmlns:ax="http://schemas.microsoft.com/office/2006/activeX" xmlns:r="http://schemas.openxmlformats.org/officeDocument/2006/relationships" ax:classid="{5512D118-5CC6-11CF-8D67-00AA00BDCE1D}" ax:persistence="persistStream" r:id="rId1"/>
</file>

<file path=xl/activeX/activeX38.xml><?xml version="1.0" encoding="utf-8"?>
<ax:ocx xmlns:ax="http://schemas.microsoft.com/office/2006/activeX" xmlns:r="http://schemas.openxmlformats.org/officeDocument/2006/relationships" ax:classid="{5512D118-5CC6-11CF-8D67-00AA00BDCE1D}" ax:persistence="persistStream" r:id="rId1"/>
</file>

<file path=xl/activeX/activeX39.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40.xml><?xml version="1.0" encoding="utf-8"?>
<ax:ocx xmlns:ax="http://schemas.microsoft.com/office/2006/activeX" xmlns:r="http://schemas.openxmlformats.org/officeDocument/2006/relationships" ax:classid="{5512D118-5CC6-11CF-8D67-00AA00BDCE1D}" ax:persistence="persistStream" r:id="rId1"/>
</file>

<file path=xl/activeX/activeX41.xml><?xml version="1.0" encoding="utf-8"?>
<ax:ocx xmlns:ax="http://schemas.microsoft.com/office/2006/activeX" xmlns:r="http://schemas.openxmlformats.org/officeDocument/2006/relationships" ax:classid="{5512D118-5CC6-11CF-8D67-00AA00BDCE1D}" ax:persistence="persistStream" r:id="rId1"/>
</file>

<file path=xl/activeX/activeX42.xml><?xml version="1.0" encoding="utf-8"?>
<ax:ocx xmlns:ax="http://schemas.microsoft.com/office/2006/activeX" xmlns:r="http://schemas.openxmlformats.org/officeDocument/2006/relationships" ax:classid="{5512D112-5CC6-11CF-8D67-00AA00BDCE1D}" ax:persistence="persistStream" r:id="rId1"/>
</file>

<file path=xl/activeX/activeX43.xml><?xml version="1.0" encoding="utf-8"?>
<ax:ocx xmlns:ax="http://schemas.microsoft.com/office/2006/activeX" xmlns:r="http://schemas.openxmlformats.org/officeDocument/2006/relationships" ax:classid="{5512D118-5CC6-11CF-8D67-00AA00BDCE1D}" ax:persistence="persistStream" r:id="rId1"/>
</file>

<file path=xl/activeX/activeX44.xml><?xml version="1.0" encoding="utf-8"?>
<ax:ocx xmlns:ax="http://schemas.microsoft.com/office/2006/activeX" xmlns:r="http://schemas.openxmlformats.org/officeDocument/2006/relationships" ax:classid="{5512D118-5CC6-11CF-8D67-00AA00BDCE1D}" ax:persistence="persistStream" r:id="rId1"/>
</file>

<file path=xl/activeX/activeX45.xml><?xml version="1.0" encoding="utf-8"?>
<ax:ocx xmlns:ax="http://schemas.microsoft.com/office/2006/activeX" xmlns:r="http://schemas.openxmlformats.org/officeDocument/2006/relationships" ax:classid="{5512D118-5CC6-11CF-8D67-00AA00BDCE1D}" ax:persistence="persistStream" r:id="rId1"/>
</file>

<file path=xl/activeX/activeX46.xml><?xml version="1.0" encoding="utf-8"?>
<ax:ocx xmlns:ax="http://schemas.microsoft.com/office/2006/activeX" xmlns:r="http://schemas.openxmlformats.org/officeDocument/2006/relationships" ax:classid="{5512D118-5CC6-11CF-8D67-00AA00BDCE1D}" ax:persistence="persistStream" r:id="rId1"/>
</file>

<file path=xl/activeX/activeX47.xml><?xml version="1.0" encoding="utf-8"?>
<ax:ocx xmlns:ax="http://schemas.microsoft.com/office/2006/activeX" xmlns:r="http://schemas.openxmlformats.org/officeDocument/2006/relationships" ax:classid="{5512D118-5CC6-11CF-8D67-00AA00BDCE1D}" ax:persistence="persistStream" r:id="rId1"/>
</file>

<file path=xl/activeX/activeX48.xml><?xml version="1.0" encoding="utf-8"?>
<ax:ocx xmlns:ax="http://schemas.microsoft.com/office/2006/activeX" xmlns:r="http://schemas.openxmlformats.org/officeDocument/2006/relationships" ax:classid="{5512D112-5CC6-11CF-8D67-00AA00BDCE1D}" ax:persistence="persistStream" r:id="rId1"/>
</file>

<file path=xl/activeX/activeX49.xml><?xml version="1.0" encoding="utf-8"?>
<ax:ocx xmlns:ax="http://schemas.microsoft.com/office/2006/activeX" xmlns:r="http://schemas.openxmlformats.org/officeDocument/2006/relationships" ax:classid="{5512D112-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2-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49" name="Control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50" name="Control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51" name="Control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52" name="Control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53" name="Control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914400</xdr:colOff>
          <xdr:row>28</xdr:row>
          <xdr:rowOff>914400</xdr:rowOff>
        </xdr:to>
        <xdr:sp macro="" textlink="">
          <xdr:nvSpPr>
            <xdr:cNvPr id="2054" name="Control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55" name="Control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56" name="Control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57" name="Control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58" name="Control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59" name="Control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914400</xdr:colOff>
          <xdr:row>28</xdr:row>
          <xdr:rowOff>914400</xdr:rowOff>
        </xdr:to>
        <xdr:sp macro="" textlink="">
          <xdr:nvSpPr>
            <xdr:cNvPr id="2060" name="Control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61" name="Control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62" name="Control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63" name="Control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64" name="Control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65" name="Control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914400</xdr:colOff>
          <xdr:row>28</xdr:row>
          <xdr:rowOff>914400</xdr:rowOff>
        </xdr:to>
        <xdr:sp macro="" textlink="">
          <xdr:nvSpPr>
            <xdr:cNvPr id="2066" name="Control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67" name="Control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68" name="Control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69" name="Control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70" name="Control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71" name="Control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914400</xdr:colOff>
          <xdr:row>28</xdr:row>
          <xdr:rowOff>914400</xdr:rowOff>
        </xdr:to>
        <xdr:sp macro="" textlink="">
          <xdr:nvSpPr>
            <xdr:cNvPr id="2072" name="Control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73" name="Control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74" name="Control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75" name="Control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76" name="Control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77" name="Control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914400</xdr:colOff>
          <xdr:row>28</xdr:row>
          <xdr:rowOff>914400</xdr:rowOff>
        </xdr:to>
        <xdr:sp macro="" textlink="">
          <xdr:nvSpPr>
            <xdr:cNvPr id="2078" name="Control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79" name="Control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80" name="Control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81" name="Control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82" name="Control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83" name="Control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914400</xdr:colOff>
          <xdr:row>28</xdr:row>
          <xdr:rowOff>914400</xdr:rowOff>
        </xdr:to>
        <xdr:sp macro="" textlink="">
          <xdr:nvSpPr>
            <xdr:cNvPr id="2084" name="Control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85" name="Control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86" name="Control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87" name="Control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88" name="Control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89" name="Control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914400</xdr:colOff>
          <xdr:row>28</xdr:row>
          <xdr:rowOff>914400</xdr:rowOff>
        </xdr:to>
        <xdr:sp macro="" textlink="">
          <xdr:nvSpPr>
            <xdr:cNvPr id="2090" name="Control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91" name="Control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92" name="Control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93" name="Control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94" name="Control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xdr:colOff>
          <xdr:row>25</xdr:row>
          <xdr:rowOff>24342</xdr:rowOff>
        </xdr:from>
        <xdr:to>
          <xdr:col>1</xdr:col>
          <xdr:colOff>231775</xdr:colOff>
          <xdr:row>25</xdr:row>
          <xdr:rowOff>310092</xdr:rowOff>
        </xdr:to>
        <xdr:sp macro="" textlink="">
          <xdr:nvSpPr>
            <xdr:cNvPr id="2095" name="Control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914400</xdr:colOff>
          <xdr:row>28</xdr:row>
          <xdr:rowOff>914400</xdr:rowOff>
        </xdr:to>
        <xdr:sp macro="" textlink="">
          <xdr:nvSpPr>
            <xdr:cNvPr id="2096" name="Control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914400</xdr:colOff>
          <xdr:row>28</xdr:row>
          <xdr:rowOff>914400</xdr:rowOff>
        </xdr:to>
        <xdr:sp macro="" textlink="">
          <xdr:nvSpPr>
            <xdr:cNvPr id="2097" name="Control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2</xdr:col>
      <xdr:colOff>4191000</xdr:colOff>
      <xdr:row>1</xdr:row>
      <xdr:rowOff>10582</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345333" cy="74083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ontrol" Target="../activeX/activeX7.xml"/><Relationship Id="rId18" Type="http://schemas.openxmlformats.org/officeDocument/2006/relationships/control" Target="../activeX/activeX12.xml"/><Relationship Id="rId26" Type="http://schemas.openxmlformats.org/officeDocument/2006/relationships/control" Target="../activeX/activeX20.xml"/><Relationship Id="rId39" Type="http://schemas.openxmlformats.org/officeDocument/2006/relationships/control" Target="../activeX/activeX33.xml"/><Relationship Id="rId21" Type="http://schemas.openxmlformats.org/officeDocument/2006/relationships/control" Target="../activeX/activeX15.xml"/><Relationship Id="rId34" Type="http://schemas.openxmlformats.org/officeDocument/2006/relationships/control" Target="../activeX/activeX28.xml"/><Relationship Id="rId42" Type="http://schemas.openxmlformats.org/officeDocument/2006/relationships/control" Target="../activeX/activeX36.xml"/><Relationship Id="rId47" Type="http://schemas.openxmlformats.org/officeDocument/2006/relationships/control" Target="../activeX/activeX41.xml"/><Relationship Id="rId50" Type="http://schemas.openxmlformats.org/officeDocument/2006/relationships/control" Target="../activeX/activeX44.xml"/><Relationship Id="rId55" Type="http://schemas.openxmlformats.org/officeDocument/2006/relationships/control" Target="../activeX/activeX49.xml"/><Relationship Id="rId7" Type="http://schemas.openxmlformats.org/officeDocument/2006/relationships/control" Target="../activeX/activeX3.xml"/><Relationship Id="rId12" Type="http://schemas.openxmlformats.org/officeDocument/2006/relationships/image" Target="../media/image3.emf"/><Relationship Id="rId17" Type="http://schemas.openxmlformats.org/officeDocument/2006/relationships/control" Target="../activeX/activeX11.xml"/><Relationship Id="rId25" Type="http://schemas.openxmlformats.org/officeDocument/2006/relationships/control" Target="../activeX/activeX19.xml"/><Relationship Id="rId33" Type="http://schemas.openxmlformats.org/officeDocument/2006/relationships/control" Target="../activeX/activeX27.xml"/><Relationship Id="rId38" Type="http://schemas.openxmlformats.org/officeDocument/2006/relationships/control" Target="../activeX/activeX32.xml"/><Relationship Id="rId46" Type="http://schemas.openxmlformats.org/officeDocument/2006/relationships/control" Target="../activeX/activeX40.xml"/><Relationship Id="rId2" Type="http://schemas.openxmlformats.org/officeDocument/2006/relationships/drawing" Target="../drawings/drawing1.xml"/><Relationship Id="rId16" Type="http://schemas.openxmlformats.org/officeDocument/2006/relationships/control" Target="../activeX/activeX10.xml"/><Relationship Id="rId20" Type="http://schemas.openxmlformats.org/officeDocument/2006/relationships/control" Target="../activeX/activeX14.xml"/><Relationship Id="rId29" Type="http://schemas.openxmlformats.org/officeDocument/2006/relationships/control" Target="../activeX/activeX23.xml"/><Relationship Id="rId41" Type="http://schemas.openxmlformats.org/officeDocument/2006/relationships/control" Target="../activeX/activeX35.xml"/><Relationship Id="rId54" Type="http://schemas.openxmlformats.org/officeDocument/2006/relationships/control" Target="../activeX/activeX48.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8.xml"/><Relationship Id="rId32" Type="http://schemas.openxmlformats.org/officeDocument/2006/relationships/control" Target="../activeX/activeX26.xml"/><Relationship Id="rId37" Type="http://schemas.openxmlformats.org/officeDocument/2006/relationships/control" Target="../activeX/activeX31.xml"/><Relationship Id="rId40" Type="http://schemas.openxmlformats.org/officeDocument/2006/relationships/control" Target="../activeX/activeX34.xml"/><Relationship Id="rId45" Type="http://schemas.openxmlformats.org/officeDocument/2006/relationships/control" Target="../activeX/activeX39.xml"/><Relationship Id="rId53" Type="http://schemas.openxmlformats.org/officeDocument/2006/relationships/control" Target="../activeX/activeX47.xml"/><Relationship Id="rId5" Type="http://schemas.openxmlformats.org/officeDocument/2006/relationships/image" Target="../media/image1.emf"/><Relationship Id="rId15" Type="http://schemas.openxmlformats.org/officeDocument/2006/relationships/control" Target="../activeX/activeX9.xml"/><Relationship Id="rId23" Type="http://schemas.openxmlformats.org/officeDocument/2006/relationships/control" Target="../activeX/activeX17.xml"/><Relationship Id="rId28" Type="http://schemas.openxmlformats.org/officeDocument/2006/relationships/control" Target="../activeX/activeX22.xml"/><Relationship Id="rId36" Type="http://schemas.openxmlformats.org/officeDocument/2006/relationships/control" Target="../activeX/activeX30.xml"/><Relationship Id="rId49" Type="http://schemas.openxmlformats.org/officeDocument/2006/relationships/control" Target="../activeX/activeX43.xml"/><Relationship Id="rId10" Type="http://schemas.openxmlformats.org/officeDocument/2006/relationships/image" Target="../media/image2.emf"/><Relationship Id="rId19" Type="http://schemas.openxmlformats.org/officeDocument/2006/relationships/control" Target="../activeX/activeX13.xml"/><Relationship Id="rId31" Type="http://schemas.openxmlformats.org/officeDocument/2006/relationships/control" Target="../activeX/activeX25.xml"/><Relationship Id="rId44" Type="http://schemas.openxmlformats.org/officeDocument/2006/relationships/control" Target="../activeX/activeX38.xml"/><Relationship Id="rId52" Type="http://schemas.openxmlformats.org/officeDocument/2006/relationships/control" Target="../activeX/activeX46.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8.xml"/><Relationship Id="rId22" Type="http://schemas.openxmlformats.org/officeDocument/2006/relationships/control" Target="../activeX/activeX16.xml"/><Relationship Id="rId27" Type="http://schemas.openxmlformats.org/officeDocument/2006/relationships/control" Target="../activeX/activeX21.xml"/><Relationship Id="rId30" Type="http://schemas.openxmlformats.org/officeDocument/2006/relationships/control" Target="../activeX/activeX24.xml"/><Relationship Id="rId35" Type="http://schemas.openxmlformats.org/officeDocument/2006/relationships/control" Target="../activeX/activeX29.xml"/><Relationship Id="rId43" Type="http://schemas.openxmlformats.org/officeDocument/2006/relationships/control" Target="../activeX/activeX37.xml"/><Relationship Id="rId48" Type="http://schemas.openxmlformats.org/officeDocument/2006/relationships/control" Target="../activeX/activeX42.xml"/><Relationship Id="rId8" Type="http://schemas.openxmlformats.org/officeDocument/2006/relationships/control" Target="../activeX/activeX4.xml"/><Relationship Id="rId51" Type="http://schemas.openxmlformats.org/officeDocument/2006/relationships/control" Target="../activeX/activeX4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2" sqref="A2"/>
    </sheetView>
  </sheetViews>
  <sheetFormatPr defaultRowHeight="15" x14ac:dyDescent="0.25"/>
  <cols>
    <col min="1" max="1" width="90.85546875" customWidth="1"/>
    <col min="2" max="2" width="90.5703125" customWidth="1"/>
  </cols>
  <sheetData>
    <row r="1" spans="1:2" ht="74.25" customHeight="1" x14ac:dyDescent="0.25">
      <c r="A1" s="5" t="s">
        <v>2594</v>
      </c>
      <c r="B1" s="4"/>
    </row>
    <row r="2" spans="1:2" ht="96" customHeight="1" x14ac:dyDescent="0.25">
      <c r="A2" s="6"/>
    </row>
    <row r="3" spans="1:2" x14ac:dyDescent="0.25">
      <c r="A3" s="1"/>
    </row>
    <row r="4" spans="1:2" ht="57.75" customHeight="1" x14ac:dyDescent="0.25">
      <c r="A4" s="5" t="str">
        <f>A1</f>
        <v>EM</v>
      </c>
    </row>
    <row r="5" spans="1:2" x14ac:dyDescent="0.25">
      <c r="A5" s="1"/>
    </row>
  </sheetData>
  <pageMargins left="0.511811024" right="0.511811024" top="0.78740157499999996" bottom="0.78740157499999996" header="0.31496062000000002" footer="0.31496062000000002"/>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6"/>
  <sheetViews>
    <sheetView zoomScale="130" zoomScaleNormal="130" workbookViewId="0">
      <selection activeCell="A591" sqref="A591"/>
    </sheetView>
  </sheetViews>
  <sheetFormatPr defaultRowHeight="15" x14ac:dyDescent="0.25"/>
  <cols>
    <col min="1" max="1" width="137.140625" customWidth="1"/>
  </cols>
  <sheetData>
    <row r="1" spans="1:1" ht="21" x14ac:dyDescent="0.25">
      <c r="A1" s="3" t="s">
        <v>1</v>
      </c>
    </row>
    <row r="2" spans="1:1" ht="18.75" x14ac:dyDescent="0.3">
      <c r="A2" s="9" t="s">
        <v>136</v>
      </c>
    </row>
    <row r="3" spans="1:1" s="1" customFormat="1" ht="60" x14ac:dyDescent="0.25">
      <c r="A3" s="1" t="s">
        <v>2</v>
      </c>
    </row>
    <row r="4" spans="1:1" s="1" customFormat="1" ht="135" x14ac:dyDescent="0.25">
      <c r="A4" s="1" t="s">
        <v>3</v>
      </c>
    </row>
    <row r="5" spans="1:1" s="1" customFormat="1" x14ac:dyDescent="0.25">
      <c r="A5" s="1" t="s">
        <v>4</v>
      </c>
    </row>
    <row r="6" spans="1:1" s="1" customFormat="1" x14ac:dyDescent="0.25">
      <c r="A6" s="1">
        <v>16</v>
      </c>
    </row>
    <row r="7" spans="1:1" s="1" customFormat="1" x14ac:dyDescent="0.25">
      <c r="A7" s="1" t="s">
        <v>5</v>
      </c>
    </row>
    <row r="8" spans="1:1" s="1" customFormat="1" x14ac:dyDescent="0.25">
      <c r="A8" s="1" t="s">
        <v>6</v>
      </c>
    </row>
    <row r="9" spans="1:1" s="1" customFormat="1" ht="120" x14ac:dyDescent="0.25">
      <c r="A9" s="1" t="s">
        <v>7</v>
      </c>
    </row>
    <row r="10" spans="1:1" s="1" customFormat="1" x14ac:dyDescent="0.25">
      <c r="A10" s="1" t="s">
        <v>4</v>
      </c>
    </row>
    <row r="11" spans="1:1" s="1" customFormat="1" x14ac:dyDescent="0.25">
      <c r="A11" s="1">
        <v>17</v>
      </c>
    </row>
    <row r="12" spans="1:1" s="1" customFormat="1" ht="24.75" customHeight="1" x14ac:dyDescent="0.25">
      <c r="A12" s="1" t="s">
        <v>8</v>
      </c>
    </row>
    <row r="13" spans="1:1" s="1" customFormat="1" x14ac:dyDescent="0.25">
      <c r="A13" s="1" t="s">
        <v>9</v>
      </c>
    </row>
    <row r="14" spans="1:1" s="1" customFormat="1" x14ac:dyDescent="0.25">
      <c r="A14" s="1" t="s">
        <v>10</v>
      </c>
    </row>
    <row r="15" spans="1:1" s="1" customFormat="1" ht="75" x14ac:dyDescent="0.25">
      <c r="A15" s="1" t="s">
        <v>11</v>
      </c>
    </row>
    <row r="16" spans="1:1" s="1" customFormat="1" x14ac:dyDescent="0.25">
      <c r="A16" s="1" t="s">
        <v>4</v>
      </c>
    </row>
    <row r="17" spans="1:1" s="1" customFormat="1" x14ac:dyDescent="0.25">
      <c r="A17" s="1">
        <v>18</v>
      </c>
    </row>
    <row r="18" spans="1:1" s="1" customFormat="1" ht="60" x14ac:dyDescent="0.25">
      <c r="A18" s="1" t="s">
        <v>12</v>
      </c>
    </row>
    <row r="19" spans="1:1" s="1" customFormat="1" x14ac:dyDescent="0.25">
      <c r="A19" s="1" t="s">
        <v>13</v>
      </c>
    </row>
    <row r="20" spans="1:1" s="1" customFormat="1" ht="30" x14ac:dyDescent="0.25">
      <c r="A20" s="1" t="s">
        <v>14</v>
      </c>
    </row>
    <row r="21" spans="1:1" s="1" customFormat="1" x14ac:dyDescent="0.25">
      <c r="A21" s="1" t="s">
        <v>15</v>
      </c>
    </row>
    <row r="22" spans="1:1" s="1" customFormat="1" ht="30" x14ac:dyDescent="0.25">
      <c r="A22" s="1" t="s">
        <v>16</v>
      </c>
    </row>
    <row r="23" spans="1:1" s="1" customFormat="1" ht="45" x14ac:dyDescent="0.25">
      <c r="A23" s="1" t="s">
        <v>17</v>
      </c>
    </row>
    <row r="24" spans="1:1" s="1" customFormat="1" ht="30" x14ac:dyDescent="0.25">
      <c r="A24" s="1" t="s">
        <v>18</v>
      </c>
    </row>
    <row r="25" spans="1:1" s="1" customFormat="1" x14ac:dyDescent="0.25">
      <c r="A25" s="1" t="s">
        <v>4</v>
      </c>
    </row>
    <row r="26" spans="1:1" s="1" customFormat="1" x14ac:dyDescent="0.25">
      <c r="A26" s="1">
        <v>19</v>
      </c>
    </row>
    <row r="27" spans="1:1" s="1" customFormat="1" ht="135" x14ac:dyDescent="0.25">
      <c r="A27" s="1" t="s">
        <v>19</v>
      </c>
    </row>
    <row r="28" spans="1:1" s="1" customFormat="1" ht="90" x14ac:dyDescent="0.25">
      <c r="A28" s="1" t="s">
        <v>20</v>
      </c>
    </row>
    <row r="29" spans="1:1" s="1" customFormat="1" ht="30" x14ac:dyDescent="0.25">
      <c r="A29" s="1" t="s">
        <v>21</v>
      </c>
    </row>
    <row r="30" spans="1:1" s="1" customFormat="1" x14ac:dyDescent="0.25">
      <c r="A30" s="1" t="s">
        <v>4</v>
      </c>
    </row>
    <row r="31" spans="1:1" s="1" customFormat="1" x14ac:dyDescent="0.25">
      <c r="A31" s="1">
        <v>20</v>
      </c>
    </row>
    <row r="32" spans="1:1" s="1" customFormat="1" ht="60" x14ac:dyDescent="0.25">
      <c r="A32" s="1" t="s">
        <v>22</v>
      </c>
    </row>
    <row r="33" spans="1:1" s="1" customFormat="1" ht="90" x14ac:dyDescent="0.25">
      <c r="A33" s="1" t="s">
        <v>23</v>
      </c>
    </row>
    <row r="34" spans="1:1" s="1" customFormat="1" ht="30" x14ac:dyDescent="0.25">
      <c r="A34" s="1" t="s">
        <v>24</v>
      </c>
    </row>
    <row r="35" spans="1:1" s="1" customFormat="1" ht="30" x14ac:dyDescent="0.25">
      <c r="A35" s="1" t="s">
        <v>25</v>
      </c>
    </row>
    <row r="36" spans="1:1" s="1" customFormat="1" ht="45" x14ac:dyDescent="0.25">
      <c r="A36" s="1" t="s">
        <v>26</v>
      </c>
    </row>
    <row r="37" spans="1:1" s="1" customFormat="1" x14ac:dyDescent="0.25">
      <c r="A37" s="1" t="s">
        <v>4</v>
      </c>
    </row>
    <row r="38" spans="1:1" s="1" customFormat="1" x14ac:dyDescent="0.25">
      <c r="A38" s="1">
        <v>21</v>
      </c>
    </row>
    <row r="39" spans="1:1" s="1" customFormat="1" ht="30" x14ac:dyDescent="0.25">
      <c r="A39" s="1" t="s">
        <v>27</v>
      </c>
    </row>
    <row r="40" spans="1:1" s="1" customFormat="1" ht="45" x14ac:dyDescent="0.25">
      <c r="A40" s="1" t="s">
        <v>28</v>
      </c>
    </row>
    <row r="41" spans="1:1" s="1" customFormat="1" ht="45" x14ac:dyDescent="0.25">
      <c r="A41" s="1" t="s">
        <v>29</v>
      </c>
    </row>
    <row r="42" spans="1:1" s="1" customFormat="1" ht="60" x14ac:dyDescent="0.25">
      <c r="A42" s="1" t="s">
        <v>30</v>
      </c>
    </row>
    <row r="43" spans="1:1" s="1" customFormat="1" ht="45" x14ac:dyDescent="0.25">
      <c r="A43" s="1" t="s">
        <v>31</v>
      </c>
    </row>
    <row r="44" spans="1:1" s="1" customFormat="1" x14ac:dyDescent="0.25">
      <c r="A44" s="1" t="s">
        <v>32</v>
      </c>
    </row>
    <row r="45" spans="1:1" s="1" customFormat="1" ht="30" x14ac:dyDescent="0.25">
      <c r="A45" s="1" t="s">
        <v>33</v>
      </c>
    </row>
    <row r="46" spans="1:1" s="1" customFormat="1" x14ac:dyDescent="0.25">
      <c r="A46" s="1" t="s">
        <v>4</v>
      </c>
    </row>
    <row r="47" spans="1:1" s="1" customFormat="1" x14ac:dyDescent="0.25">
      <c r="A47" s="1">
        <v>22</v>
      </c>
    </row>
    <row r="48" spans="1:1" s="1" customFormat="1" x14ac:dyDescent="0.25">
      <c r="A48" s="1" t="s">
        <v>34</v>
      </c>
    </row>
    <row r="49" spans="1:1" s="1" customFormat="1" x14ac:dyDescent="0.25">
      <c r="A49" s="1" t="s">
        <v>35</v>
      </c>
    </row>
    <row r="50" spans="1:1" s="1" customFormat="1" x14ac:dyDescent="0.25">
      <c r="A50" s="1" t="s">
        <v>36</v>
      </c>
    </row>
    <row r="51" spans="1:1" s="1" customFormat="1" ht="60" x14ac:dyDescent="0.25">
      <c r="A51" s="1" t="s">
        <v>37</v>
      </c>
    </row>
    <row r="52" spans="1:1" s="1" customFormat="1" ht="45" x14ac:dyDescent="0.25">
      <c r="A52" s="1" t="s">
        <v>38</v>
      </c>
    </row>
    <row r="53" spans="1:1" s="1" customFormat="1" ht="45" x14ac:dyDescent="0.25">
      <c r="A53" s="1" t="s">
        <v>39</v>
      </c>
    </row>
    <row r="54" spans="1:1" s="1" customFormat="1" ht="45" x14ac:dyDescent="0.25">
      <c r="A54" s="1" t="s">
        <v>40</v>
      </c>
    </row>
    <row r="55" spans="1:1" s="1" customFormat="1" x14ac:dyDescent="0.25">
      <c r="A55" s="1" t="s">
        <v>4</v>
      </c>
    </row>
    <row r="56" spans="1:1" s="1" customFormat="1" x14ac:dyDescent="0.25">
      <c r="A56" s="1">
        <v>23</v>
      </c>
    </row>
    <row r="57" spans="1:1" s="1" customFormat="1" ht="60" x14ac:dyDescent="0.25">
      <c r="A57" s="1" t="s">
        <v>41</v>
      </c>
    </row>
    <row r="58" spans="1:1" s="1" customFormat="1" ht="30" x14ac:dyDescent="0.25">
      <c r="A58" s="1" t="s">
        <v>42</v>
      </c>
    </row>
    <row r="59" spans="1:1" s="1" customFormat="1" ht="60" x14ac:dyDescent="0.25">
      <c r="A59" s="1" t="s">
        <v>43</v>
      </c>
    </row>
    <row r="60" spans="1:1" s="1" customFormat="1" x14ac:dyDescent="0.25">
      <c r="A60" s="1" t="s">
        <v>44</v>
      </c>
    </row>
    <row r="61" spans="1:1" s="1" customFormat="1" x14ac:dyDescent="0.25">
      <c r="A61" s="1" t="s">
        <v>45</v>
      </c>
    </row>
    <row r="62" spans="1:1" s="1" customFormat="1" ht="105" x14ac:dyDescent="0.25">
      <c r="A62" s="1" t="s">
        <v>46</v>
      </c>
    </row>
    <row r="63" spans="1:1" s="1" customFormat="1" x14ac:dyDescent="0.25">
      <c r="A63" s="1" t="s">
        <v>4</v>
      </c>
    </row>
    <row r="64" spans="1:1" s="1" customFormat="1" x14ac:dyDescent="0.25">
      <c r="A64" s="1">
        <v>24</v>
      </c>
    </row>
    <row r="65" spans="1:1" s="1" customFormat="1" ht="135" x14ac:dyDescent="0.25">
      <c r="A65" s="1" t="s">
        <v>47</v>
      </c>
    </row>
    <row r="66" spans="1:1" s="1" customFormat="1" x14ac:dyDescent="0.25">
      <c r="A66" s="1" t="s">
        <v>48</v>
      </c>
    </row>
    <row r="67" spans="1:1" s="1" customFormat="1" ht="120" x14ac:dyDescent="0.25">
      <c r="A67" s="1" t="s">
        <v>49</v>
      </c>
    </row>
    <row r="68" spans="1:1" s="1" customFormat="1" x14ac:dyDescent="0.25">
      <c r="A68" s="1" t="s">
        <v>4</v>
      </c>
    </row>
    <row r="69" spans="1:1" s="1" customFormat="1" x14ac:dyDescent="0.25">
      <c r="A69" s="1">
        <v>25</v>
      </c>
    </row>
    <row r="70" spans="1:1" s="1" customFormat="1" ht="90" x14ac:dyDescent="0.25">
      <c r="A70" s="1" t="s">
        <v>50</v>
      </c>
    </row>
    <row r="71" spans="1:1" s="1" customFormat="1" x14ac:dyDescent="0.25">
      <c r="A71" s="1" t="s">
        <v>51</v>
      </c>
    </row>
    <row r="72" spans="1:1" s="1" customFormat="1" x14ac:dyDescent="0.25">
      <c r="A72" s="1" t="s">
        <v>52</v>
      </c>
    </row>
    <row r="73" spans="1:1" s="1" customFormat="1" ht="90" x14ac:dyDescent="0.25">
      <c r="A73" s="1" t="s">
        <v>53</v>
      </c>
    </row>
    <row r="74" spans="1:1" s="1" customFormat="1" x14ac:dyDescent="0.25">
      <c r="A74" s="1" t="s">
        <v>4</v>
      </c>
    </row>
    <row r="75" spans="1:1" s="1" customFormat="1" x14ac:dyDescent="0.25">
      <c r="A75" s="1">
        <v>26</v>
      </c>
    </row>
    <row r="76" spans="1:1" s="1" customFormat="1" ht="75" x14ac:dyDescent="0.25">
      <c r="A76" s="1" t="s">
        <v>54</v>
      </c>
    </row>
    <row r="77" spans="1:1" s="1" customFormat="1" ht="60" x14ac:dyDescent="0.25">
      <c r="A77" s="1" t="s">
        <v>55</v>
      </c>
    </row>
    <row r="78" spans="1:1" s="1" customFormat="1" x14ac:dyDescent="0.25">
      <c r="A78" s="1" t="s">
        <v>56</v>
      </c>
    </row>
    <row r="79" spans="1:1" s="1" customFormat="1" x14ac:dyDescent="0.25">
      <c r="A79" s="1" t="s">
        <v>4</v>
      </c>
    </row>
    <row r="80" spans="1:1" s="1" customFormat="1" x14ac:dyDescent="0.25">
      <c r="A80" s="1">
        <v>27</v>
      </c>
    </row>
    <row r="81" spans="1:1" s="1" customFormat="1" ht="30" x14ac:dyDescent="0.25">
      <c r="A81" s="1" t="s">
        <v>57</v>
      </c>
    </row>
    <row r="82" spans="1:1" s="1" customFormat="1" x14ac:dyDescent="0.25">
      <c r="A82" s="1" t="s">
        <v>10</v>
      </c>
    </row>
    <row r="83" spans="1:1" s="1" customFormat="1" x14ac:dyDescent="0.25">
      <c r="A83" s="1" t="s">
        <v>4</v>
      </c>
    </row>
    <row r="84" spans="1:1" s="1" customFormat="1" x14ac:dyDescent="0.25">
      <c r="A84" s="1">
        <v>28</v>
      </c>
    </row>
    <row r="85" spans="1:1" s="1" customFormat="1" ht="45" x14ac:dyDescent="0.25">
      <c r="A85" s="1" t="s">
        <v>58</v>
      </c>
    </row>
    <row r="86" spans="1:1" s="1" customFormat="1" x14ac:dyDescent="0.25">
      <c r="A86" s="1" t="s">
        <v>59</v>
      </c>
    </row>
    <row r="87" spans="1:1" s="1" customFormat="1" x14ac:dyDescent="0.25">
      <c r="A87" s="1" t="s">
        <v>45</v>
      </c>
    </row>
    <row r="88" spans="1:1" s="1" customFormat="1" ht="60" x14ac:dyDescent="0.25">
      <c r="A88" s="1" t="s">
        <v>60</v>
      </c>
    </row>
    <row r="89" spans="1:1" s="1" customFormat="1" x14ac:dyDescent="0.25">
      <c r="A89" s="1" t="s">
        <v>4</v>
      </c>
    </row>
    <row r="90" spans="1:1" s="1" customFormat="1" x14ac:dyDescent="0.25">
      <c r="A90" s="1">
        <v>29</v>
      </c>
    </row>
    <row r="91" spans="1:1" s="1" customFormat="1" ht="45" x14ac:dyDescent="0.25">
      <c r="A91" s="1" t="s">
        <v>61</v>
      </c>
    </row>
    <row r="92" spans="1:1" s="1" customFormat="1" x14ac:dyDescent="0.25">
      <c r="A92" s="1" t="s">
        <v>10</v>
      </c>
    </row>
    <row r="93" spans="1:1" s="1" customFormat="1" ht="75" x14ac:dyDescent="0.25">
      <c r="A93" s="1" t="s">
        <v>62</v>
      </c>
    </row>
    <row r="94" spans="1:1" s="1" customFormat="1" ht="75" x14ac:dyDescent="0.25">
      <c r="A94" s="1" t="s">
        <v>63</v>
      </c>
    </row>
    <row r="95" spans="1:1" s="1" customFormat="1" x14ac:dyDescent="0.25">
      <c r="A95" s="1" t="s">
        <v>4</v>
      </c>
    </row>
    <row r="96" spans="1:1" s="1" customFormat="1" x14ac:dyDescent="0.25">
      <c r="A96" s="7">
        <v>30</v>
      </c>
    </row>
    <row r="97" spans="1:1" s="1" customFormat="1" ht="30" x14ac:dyDescent="0.25">
      <c r="A97" s="1" t="s">
        <v>64</v>
      </c>
    </row>
    <row r="98" spans="1:1" s="1" customFormat="1" x14ac:dyDescent="0.25">
      <c r="A98" s="1" t="s">
        <v>65</v>
      </c>
    </row>
    <row r="99" spans="1:1" s="1" customFormat="1" x14ac:dyDescent="0.25">
      <c r="A99" s="1" t="s">
        <v>45</v>
      </c>
    </row>
    <row r="100" spans="1:1" s="1" customFormat="1" ht="45" x14ac:dyDescent="0.25">
      <c r="A100" s="1" t="s">
        <v>66</v>
      </c>
    </row>
    <row r="101" spans="1:1" s="1" customFormat="1" ht="30" x14ac:dyDescent="0.25">
      <c r="A101" s="1" t="s">
        <v>67</v>
      </c>
    </row>
    <row r="102" spans="1:1" s="1" customFormat="1" x14ac:dyDescent="0.25">
      <c r="A102" s="1" t="s">
        <v>4</v>
      </c>
    </row>
    <row r="103" spans="1:1" s="1" customFormat="1" x14ac:dyDescent="0.25">
      <c r="A103" s="1">
        <v>31</v>
      </c>
    </row>
    <row r="104" spans="1:1" s="1" customFormat="1" ht="90" x14ac:dyDescent="0.25">
      <c r="A104" s="1" t="s">
        <v>68</v>
      </c>
    </row>
    <row r="105" spans="1:1" s="1" customFormat="1" ht="135" x14ac:dyDescent="0.25">
      <c r="A105" s="1" t="s">
        <v>69</v>
      </c>
    </row>
    <row r="106" spans="1:1" s="1" customFormat="1" ht="60" x14ac:dyDescent="0.25">
      <c r="A106" s="1" t="s">
        <v>70</v>
      </c>
    </row>
    <row r="107" spans="1:1" s="1" customFormat="1" x14ac:dyDescent="0.25">
      <c r="A107" s="1" t="s">
        <v>4</v>
      </c>
    </row>
    <row r="108" spans="1:1" s="1" customFormat="1" x14ac:dyDescent="0.25">
      <c r="A108" s="1">
        <v>32</v>
      </c>
    </row>
    <row r="109" spans="1:1" s="1" customFormat="1" ht="60" x14ac:dyDescent="0.25">
      <c r="A109" s="1" t="s">
        <v>71</v>
      </c>
    </row>
    <row r="110" spans="1:1" s="1" customFormat="1" x14ac:dyDescent="0.25">
      <c r="A110" s="1" t="s">
        <v>72</v>
      </c>
    </row>
    <row r="111" spans="1:1" s="1" customFormat="1" ht="30" x14ac:dyDescent="0.25">
      <c r="A111" s="1" t="s">
        <v>73</v>
      </c>
    </row>
    <row r="112" spans="1:1" s="1" customFormat="1" ht="75" x14ac:dyDescent="0.25">
      <c r="A112" s="1" t="s">
        <v>74</v>
      </c>
    </row>
    <row r="113" spans="1:1" s="1" customFormat="1" ht="90" x14ac:dyDescent="0.25">
      <c r="A113" s="1" t="s">
        <v>75</v>
      </c>
    </row>
    <row r="114" spans="1:1" s="1" customFormat="1" x14ac:dyDescent="0.25">
      <c r="A114" s="1" t="s">
        <v>4</v>
      </c>
    </row>
    <row r="115" spans="1:1" s="1" customFormat="1" x14ac:dyDescent="0.25">
      <c r="A115" s="1">
        <v>33</v>
      </c>
    </row>
    <row r="116" spans="1:1" s="1" customFormat="1" x14ac:dyDescent="0.25">
      <c r="A116" s="1" t="s">
        <v>76</v>
      </c>
    </row>
    <row r="117" spans="1:1" s="1" customFormat="1" ht="60" x14ac:dyDescent="0.25">
      <c r="A117" s="1" t="s">
        <v>77</v>
      </c>
    </row>
    <row r="118" spans="1:1" s="1" customFormat="1" ht="75" x14ac:dyDescent="0.25">
      <c r="A118" s="1" t="s">
        <v>78</v>
      </c>
    </row>
    <row r="119" spans="1:1" s="1" customFormat="1" ht="60" x14ac:dyDescent="0.25">
      <c r="A119" s="1" t="s">
        <v>79</v>
      </c>
    </row>
    <row r="120" spans="1:1" s="1" customFormat="1" ht="75" x14ac:dyDescent="0.25">
      <c r="A120" s="1" t="s">
        <v>80</v>
      </c>
    </row>
    <row r="121" spans="1:1" s="1" customFormat="1" x14ac:dyDescent="0.25">
      <c r="A121" s="1" t="s">
        <v>4</v>
      </c>
    </row>
    <row r="122" spans="1:1" s="1" customFormat="1" x14ac:dyDescent="0.25">
      <c r="A122" s="1">
        <v>34</v>
      </c>
    </row>
    <row r="123" spans="1:1" s="1" customFormat="1" ht="45" x14ac:dyDescent="0.25">
      <c r="A123" s="1" t="s">
        <v>81</v>
      </c>
    </row>
    <row r="124" spans="1:1" s="1" customFormat="1" x14ac:dyDescent="0.25">
      <c r="A124" s="1" t="s">
        <v>82</v>
      </c>
    </row>
    <row r="125" spans="1:1" s="1" customFormat="1" x14ac:dyDescent="0.25">
      <c r="A125" s="1" t="s">
        <v>83</v>
      </c>
    </row>
    <row r="126" spans="1:1" s="1" customFormat="1" x14ac:dyDescent="0.25">
      <c r="A126" s="1" t="s">
        <v>84</v>
      </c>
    </row>
    <row r="127" spans="1:1" s="1" customFormat="1" ht="30" x14ac:dyDescent="0.25">
      <c r="A127" s="1" t="s">
        <v>85</v>
      </c>
    </row>
    <row r="128" spans="1:1" s="1" customFormat="1" x14ac:dyDescent="0.25">
      <c r="A128" s="1" t="s">
        <v>86</v>
      </c>
    </row>
    <row r="129" spans="1:1" s="1" customFormat="1" ht="75" x14ac:dyDescent="0.25">
      <c r="A129" s="1" t="s">
        <v>87</v>
      </c>
    </row>
    <row r="130" spans="1:1" s="1" customFormat="1" ht="75" x14ac:dyDescent="0.25">
      <c r="A130" s="1" t="s">
        <v>88</v>
      </c>
    </row>
    <row r="131" spans="1:1" s="1" customFormat="1" x14ac:dyDescent="0.25">
      <c r="A131" s="1" t="s">
        <v>4</v>
      </c>
    </row>
    <row r="132" spans="1:1" s="1" customFormat="1" x14ac:dyDescent="0.25">
      <c r="A132" s="1">
        <v>35</v>
      </c>
    </row>
    <row r="133" spans="1:1" s="1" customFormat="1" x14ac:dyDescent="0.25">
      <c r="A133" s="1" t="s">
        <v>89</v>
      </c>
    </row>
    <row r="134" spans="1:1" s="1" customFormat="1" x14ac:dyDescent="0.25">
      <c r="A134" s="1" t="s">
        <v>90</v>
      </c>
    </row>
    <row r="135" spans="1:1" s="1" customFormat="1" ht="60" x14ac:dyDescent="0.25">
      <c r="A135" s="1" t="s">
        <v>91</v>
      </c>
    </row>
    <row r="136" spans="1:1" s="1" customFormat="1" x14ac:dyDescent="0.25">
      <c r="A136" s="1" t="s">
        <v>56</v>
      </c>
    </row>
    <row r="137" spans="1:1" s="1" customFormat="1" x14ac:dyDescent="0.25">
      <c r="A137" s="1" t="s">
        <v>4</v>
      </c>
    </row>
    <row r="138" spans="1:1" s="1" customFormat="1" x14ac:dyDescent="0.25">
      <c r="A138" s="1">
        <v>36</v>
      </c>
    </row>
    <row r="139" spans="1:1" s="1" customFormat="1" x14ac:dyDescent="0.25">
      <c r="A139" s="1" t="s">
        <v>92</v>
      </c>
    </row>
    <row r="140" spans="1:1" s="1" customFormat="1" x14ac:dyDescent="0.25">
      <c r="A140" s="1" t="s">
        <v>90</v>
      </c>
    </row>
    <row r="141" spans="1:1" s="1" customFormat="1" ht="45" x14ac:dyDescent="0.25">
      <c r="A141" s="1" t="s">
        <v>93</v>
      </c>
    </row>
    <row r="142" spans="1:1" s="1" customFormat="1" x14ac:dyDescent="0.25">
      <c r="A142" s="1" t="s">
        <v>94</v>
      </c>
    </row>
    <row r="143" spans="1:1" s="1" customFormat="1" ht="60" x14ac:dyDescent="0.25">
      <c r="A143" s="1" t="s">
        <v>95</v>
      </c>
    </row>
    <row r="144" spans="1:1" s="1" customFormat="1" x14ac:dyDescent="0.25">
      <c r="A144" s="1" t="s">
        <v>4</v>
      </c>
    </row>
    <row r="145" spans="1:1" s="1" customFormat="1" x14ac:dyDescent="0.25">
      <c r="A145" s="1">
        <v>37</v>
      </c>
    </row>
    <row r="146" spans="1:1" s="1" customFormat="1" ht="75" x14ac:dyDescent="0.25">
      <c r="A146" s="1" t="s">
        <v>96</v>
      </c>
    </row>
    <row r="147" spans="1:1" s="1" customFormat="1" ht="75" x14ac:dyDescent="0.25">
      <c r="A147" s="7" t="s">
        <v>97</v>
      </c>
    </row>
    <row r="148" spans="1:1" s="1" customFormat="1" ht="30" x14ac:dyDescent="0.25">
      <c r="A148" s="1" t="s">
        <v>98</v>
      </c>
    </row>
    <row r="149" spans="1:1" s="1" customFormat="1" x14ac:dyDescent="0.25">
      <c r="A149" s="1" t="s">
        <v>99</v>
      </c>
    </row>
    <row r="150" spans="1:1" s="1" customFormat="1" x14ac:dyDescent="0.25">
      <c r="A150" s="1" t="s">
        <v>100</v>
      </c>
    </row>
    <row r="151" spans="1:1" s="1" customFormat="1" x14ac:dyDescent="0.25">
      <c r="A151" s="1" t="s">
        <v>4</v>
      </c>
    </row>
    <row r="152" spans="1:1" s="1" customFormat="1" x14ac:dyDescent="0.25">
      <c r="A152" s="1">
        <v>38</v>
      </c>
    </row>
    <row r="153" spans="1:1" s="1" customFormat="1" ht="105" x14ac:dyDescent="0.25">
      <c r="A153" s="1" t="s">
        <v>101</v>
      </c>
    </row>
    <row r="154" spans="1:1" s="1" customFormat="1" ht="45" x14ac:dyDescent="0.25">
      <c r="A154" s="1" t="s">
        <v>102</v>
      </c>
    </row>
    <row r="155" spans="1:1" s="1" customFormat="1" x14ac:dyDescent="0.25">
      <c r="A155" s="1" t="s">
        <v>103</v>
      </c>
    </row>
    <row r="156" spans="1:1" s="1" customFormat="1" x14ac:dyDescent="0.25">
      <c r="A156" s="1" t="s">
        <v>4</v>
      </c>
    </row>
    <row r="157" spans="1:1" s="1" customFormat="1" x14ac:dyDescent="0.25">
      <c r="A157" s="1">
        <v>39</v>
      </c>
    </row>
    <row r="158" spans="1:1" s="1" customFormat="1" ht="45" x14ac:dyDescent="0.25">
      <c r="A158" s="1" t="s">
        <v>104</v>
      </c>
    </row>
    <row r="159" spans="1:1" s="1" customFormat="1" x14ac:dyDescent="0.25">
      <c r="A159" s="1" t="s">
        <v>105</v>
      </c>
    </row>
    <row r="160" spans="1:1" s="1" customFormat="1" x14ac:dyDescent="0.25">
      <c r="A160" s="1" t="s">
        <v>90</v>
      </c>
    </row>
    <row r="161" spans="1:1" s="1" customFormat="1" ht="30" x14ac:dyDescent="0.25">
      <c r="A161" s="1" t="s">
        <v>106</v>
      </c>
    </row>
    <row r="162" spans="1:1" s="1" customFormat="1" ht="45" x14ac:dyDescent="0.25">
      <c r="A162" s="1" t="s">
        <v>107</v>
      </c>
    </row>
    <row r="163" spans="1:1" s="1" customFormat="1" x14ac:dyDescent="0.25">
      <c r="A163" s="1" t="s">
        <v>4</v>
      </c>
    </row>
    <row r="164" spans="1:1" s="1" customFormat="1" x14ac:dyDescent="0.25">
      <c r="A164" s="1">
        <v>40</v>
      </c>
    </row>
    <row r="165" spans="1:1" s="1" customFormat="1" ht="150" x14ac:dyDescent="0.25">
      <c r="A165" s="1" t="s">
        <v>108</v>
      </c>
    </row>
    <row r="166" spans="1:1" s="1" customFormat="1" ht="60" x14ac:dyDescent="0.25">
      <c r="A166" s="1" t="s">
        <v>109</v>
      </c>
    </row>
    <row r="167" spans="1:1" s="1" customFormat="1" x14ac:dyDescent="0.25">
      <c r="A167" s="1" t="s">
        <v>110</v>
      </c>
    </row>
    <row r="168" spans="1:1" s="1" customFormat="1" ht="75" x14ac:dyDescent="0.25">
      <c r="A168" s="1" t="s">
        <v>111</v>
      </c>
    </row>
    <row r="169" spans="1:1" s="1" customFormat="1" x14ac:dyDescent="0.25">
      <c r="A169" s="1" t="s">
        <v>4</v>
      </c>
    </row>
    <row r="170" spans="1:1" s="1" customFormat="1" x14ac:dyDescent="0.25">
      <c r="A170" s="1">
        <v>41</v>
      </c>
    </row>
    <row r="171" spans="1:1" s="1" customFormat="1" ht="90" x14ac:dyDescent="0.25">
      <c r="A171" s="1" t="s">
        <v>112</v>
      </c>
    </row>
    <row r="172" spans="1:1" s="1" customFormat="1" ht="45" x14ac:dyDescent="0.25">
      <c r="A172" s="1" t="s">
        <v>113</v>
      </c>
    </row>
    <row r="173" spans="1:1" s="1" customFormat="1" x14ac:dyDescent="0.25">
      <c r="A173" s="1" t="s">
        <v>103</v>
      </c>
    </row>
    <row r="174" spans="1:1" s="1" customFormat="1" x14ac:dyDescent="0.25">
      <c r="A174" s="1" t="s">
        <v>4</v>
      </c>
    </row>
    <row r="175" spans="1:1" s="1" customFormat="1" x14ac:dyDescent="0.25">
      <c r="A175" s="1">
        <v>42</v>
      </c>
    </row>
    <row r="176" spans="1:1" s="1" customFormat="1" ht="120" x14ac:dyDescent="0.25">
      <c r="A176" s="1" t="s">
        <v>114</v>
      </c>
    </row>
    <row r="177" spans="1:1" s="1" customFormat="1" ht="150" x14ac:dyDescent="0.25">
      <c r="A177" s="1" t="s">
        <v>115</v>
      </c>
    </row>
    <row r="178" spans="1:1" s="1" customFormat="1" x14ac:dyDescent="0.25">
      <c r="A178" s="1" t="s">
        <v>4</v>
      </c>
    </row>
    <row r="179" spans="1:1" s="1" customFormat="1" x14ac:dyDescent="0.25">
      <c r="A179" s="1">
        <v>43</v>
      </c>
    </row>
    <row r="180" spans="1:1" s="1" customFormat="1" ht="30" x14ac:dyDescent="0.25">
      <c r="A180" s="1" t="s">
        <v>116</v>
      </c>
    </row>
    <row r="181" spans="1:1" s="1" customFormat="1" x14ac:dyDescent="0.25">
      <c r="A181" s="1" t="s">
        <v>117</v>
      </c>
    </row>
    <row r="182" spans="1:1" s="1" customFormat="1" ht="120" x14ac:dyDescent="0.25">
      <c r="A182" s="1" t="s">
        <v>118</v>
      </c>
    </row>
    <row r="183" spans="1:1" s="1" customFormat="1" x14ac:dyDescent="0.25">
      <c r="A183" s="1" t="s">
        <v>119</v>
      </c>
    </row>
    <row r="184" spans="1:1" s="1" customFormat="1" x14ac:dyDescent="0.25">
      <c r="A184" s="1" t="s">
        <v>120</v>
      </c>
    </row>
    <row r="185" spans="1:1" s="1" customFormat="1" ht="60" x14ac:dyDescent="0.25">
      <c r="A185" s="1" t="s">
        <v>121</v>
      </c>
    </row>
    <row r="186" spans="1:1" s="1" customFormat="1" x14ac:dyDescent="0.25">
      <c r="A186" s="1" t="s">
        <v>4</v>
      </c>
    </row>
    <row r="187" spans="1:1" s="1" customFormat="1" x14ac:dyDescent="0.25">
      <c r="A187" s="1">
        <v>44</v>
      </c>
    </row>
    <row r="188" spans="1:1" s="1" customFormat="1" ht="135" x14ac:dyDescent="0.25">
      <c r="A188" s="1" t="s">
        <v>122</v>
      </c>
    </row>
    <row r="189" spans="1:1" s="1" customFormat="1" x14ac:dyDescent="0.25">
      <c r="A189" s="1" t="s">
        <v>123</v>
      </c>
    </row>
    <row r="190" spans="1:1" s="1" customFormat="1" x14ac:dyDescent="0.25">
      <c r="A190" s="1" t="s">
        <v>90</v>
      </c>
    </row>
    <row r="191" spans="1:1" s="1" customFormat="1" ht="60" x14ac:dyDescent="0.25">
      <c r="A191" s="1" t="s">
        <v>124</v>
      </c>
    </row>
    <row r="192" spans="1:1" s="1" customFormat="1" x14ac:dyDescent="0.25">
      <c r="A192" s="1" t="s">
        <v>4</v>
      </c>
    </row>
    <row r="193" spans="1:1" s="1" customFormat="1" x14ac:dyDescent="0.25">
      <c r="A193" s="1">
        <v>45</v>
      </c>
    </row>
    <row r="194" spans="1:1" s="1" customFormat="1" ht="45" x14ac:dyDescent="0.25">
      <c r="A194" s="1" t="s">
        <v>125</v>
      </c>
    </row>
    <row r="195" spans="1:1" s="1" customFormat="1" x14ac:dyDescent="0.25">
      <c r="A195" s="1" t="s">
        <v>126</v>
      </c>
    </row>
    <row r="196" spans="1:1" s="1" customFormat="1" x14ac:dyDescent="0.25">
      <c r="A196" s="1" t="s">
        <v>127</v>
      </c>
    </row>
    <row r="197" spans="1:1" s="1" customFormat="1" ht="45" x14ac:dyDescent="0.25">
      <c r="A197" s="1" t="s">
        <v>128</v>
      </c>
    </row>
    <row r="198" spans="1:1" s="1" customFormat="1" ht="75" x14ac:dyDescent="0.25">
      <c r="A198" s="1" t="s">
        <v>129</v>
      </c>
    </row>
    <row r="199" spans="1:1" s="1" customFormat="1" x14ac:dyDescent="0.25">
      <c r="A199" s="1" t="s">
        <v>4</v>
      </c>
    </row>
    <row r="200" spans="1:1" s="1" customFormat="1" x14ac:dyDescent="0.25">
      <c r="A200" s="1">
        <v>46</v>
      </c>
    </row>
    <row r="201" spans="1:1" s="1" customFormat="1" ht="409.5" x14ac:dyDescent="0.25">
      <c r="A201" s="8" t="s">
        <v>130</v>
      </c>
    </row>
    <row r="202" spans="1:1" s="1" customFormat="1" ht="30" x14ac:dyDescent="0.25">
      <c r="A202" s="1" t="s">
        <v>131</v>
      </c>
    </row>
    <row r="203" spans="1:1" s="1" customFormat="1" x14ac:dyDescent="0.25">
      <c r="A203" s="1" t="s">
        <v>4</v>
      </c>
    </row>
    <row r="204" spans="1:1" s="1" customFormat="1" x14ac:dyDescent="0.25">
      <c r="A204" s="1">
        <v>47</v>
      </c>
    </row>
    <row r="205" spans="1:1" s="1" customFormat="1" ht="60" x14ac:dyDescent="0.25">
      <c r="A205" s="1" t="s">
        <v>132</v>
      </c>
    </row>
    <row r="206" spans="1:1" s="1" customFormat="1" x14ac:dyDescent="0.25">
      <c r="A206" s="1" t="s">
        <v>103</v>
      </c>
    </row>
    <row r="207" spans="1:1" s="1" customFormat="1" ht="60" x14ac:dyDescent="0.25">
      <c r="A207" s="1" t="s">
        <v>133</v>
      </c>
    </row>
    <row r="208" spans="1:1" s="1" customFormat="1" x14ac:dyDescent="0.25">
      <c r="A208" s="1" t="s">
        <v>4</v>
      </c>
    </row>
    <row r="209" spans="1:1" s="1" customFormat="1" x14ac:dyDescent="0.25">
      <c r="A209" s="1">
        <v>48</v>
      </c>
    </row>
    <row r="210" spans="1:1" s="1" customFormat="1" ht="45" x14ac:dyDescent="0.25">
      <c r="A210" s="1" t="s">
        <v>134</v>
      </c>
    </row>
    <row r="211" spans="1:1" s="1" customFormat="1" ht="75" x14ac:dyDescent="0.25">
      <c r="A211" s="1" t="s">
        <v>135</v>
      </c>
    </row>
    <row r="212" spans="1:1" s="1" customFormat="1" x14ac:dyDescent="0.25"/>
    <row r="213" spans="1:1" s="1" customFormat="1" ht="15.75" x14ac:dyDescent="0.25">
      <c r="A213" s="10" t="s">
        <v>137</v>
      </c>
    </row>
    <row r="214" spans="1:1" s="1" customFormat="1" ht="90" x14ac:dyDescent="0.25">
      <c r="A214" s="1" t="s">
        <v>138</v>
      </c>
    </row>
    <row r="215" spans="1:1" s="1" customFormat="1" x14ac:dyDescent="0.25">
      <c r="A215" s="1" t="s">
        <v>139</v>
      </c>
    </row>
    <row r="216" spans="1:1" s="1" customFormat="1" ht="60" x14ac:dyDescent="0.25">
      <c r="A216" s="1" t="s">
        <v>140</v>
      </c>
    </row>
    <row r="217" spans="1:1" s="1" customFormat="1" ht="90" x14ac:dyDescent="0.25">
      <c r="A217" s="1" t="s">
        <v>141</v>
      </c>
    </row>
    <row r="218" spans="1:1" s="1" customFormat="1" x14ac:dyDescent="0.25">
      <c r="A218" s="1" t="s">
        <v>4</v>
      </c>
    </row>
    <row r="219" spans="1:1" s="1" customFormat="1" x14ac:dyDescent="0.25">
      <c r="A219" s="1">
        <v>58</v>
      </c>
    </row>
    <row r="220" spans="1:1" s="1" customFormat="1" ht="90" x14ac:dyDescent="0.25">
      <c r="A220" s="1" t="s">
        <v>142</v>
      </c>
    </row>
    <row r="221" spans="1:1" s="1" customFormat="1" ht="75" x14ac:dyDescent="0.25">
      <c r="A221" s="1" t="s">
        <v>143</v>
      </c>
    </row>
    <row r="222" spans="1:1" s="1" customFormat="1" x14ac:dyDescent="0.25">
      <c r="A222" s="1" t="s">
        <v>144</v>
      </c>
    </row>
    <row r="223" spans="1:1" s="1" customFormat="1" ht="45" x14ac:dyDescent="0.25">
      <c r="A223" s="1" t="s">
        <v>145</v>
      </c>
    </row>
    <row r="224" spans="1:1" s="1" customFormat="1" x14ac:dyDescent="0.25">
      <c r="A224" s="1" t="s">
        <v>146</v>
      </c>
    </row>
    <row r="225" spans="1:1" s="1" customFormat="1" ht="45" x14ac:dyDescent="0.25">
      <c r="A225" s="1" t="s">
        <v>147</v>
      </c>
    </row>
    <row r="226" spans="1:1" s="1" customFormat="1" x14ac:dyDescent="0.25">
      <c r="A226" s="1" t="s">
        <v>4</v>
      </c>
    </row>
    <row r="227" spans="1:1" s="1" customFormat="1" x14ac:dyDescent="0.25">
      <c r="A227" s="1">
        <v>59</v>
      </c>
    </row>
    <row r="228" spans="1:1" s="1" customFormat="1" ht="30" x14ac:dyDescent="0.25">
      <c r="A228" s="1" t="s">
        <v>148</v>
      </c>
    </row>
    <row r="229" spans="1:1" s="1" customFormat="1" ht="120" x14ac:dyDescent="0.25">
      <c r="A229" s="1" t="s">
        <v>149</v>
      </c>
    </row>
    <row r="230" spans="1:1" s="1" customFormat="1" ht="60" x14ac:dyDescent="0.25">
      <c r="A230" s="1" t="s">
        <v>150</v>
      </c>
    </row>
    <row r="231" spans="1:1" s="1" customFormat="1" x14ac:dyDescent="0.25">
      <c r="A231" s="1" t="s">
        <v>146</v>
      </c>
    </row>
    <row r="232" spans="1:1" s="1" customFormat="1" ht="75" x14ac:dyDescent="0.25">
      <c r="A232" s="1" t="s">
        <v>151</v>
      </c>
    </row>
    <row r="233" spans="1:1" s="1" customFormat="1" x14ac:dyDescent="0.25">
      <c r="A233" s="1" t="s">
        <v>4</v>
      </c>
    </row>
    <row r="234" spans="1:1" s="1" customFormat="1" x14ac:dyDescent="0.25">
      <c r="A234" s="1">
        <v>60</v>
      </c>
    </row>
    <row r="235" spans="1:1" s="1" customFormat="1" ht="45" x14ac:dyDescent="0.25">
      <c r="A235" s="1" t="s">
        <v>152</v>
      </c>
    </row>
    <row r="236" spans="1:1" s="1" customFormat="1" ht="195" x14ac:dyDescent="0.25">
      <c r="A236" s="1" t="s">
        <v>153</v>
      </c>
    </row>
    <row r="237" spans="1:1" s="1" customFormat="1" x14ac:dyDescent="0.25">
      <c r="A237" s="1" t="s">
        <v>56</v>
      </c>
    </row>
    <row r="238" spans="1:1" s="1" customFormat="1" x14ac:dyDescent="0.25">
      <c r="A238" s="1" t="s">
        <v>4</v>
      </c>
    </row>
    <row r="239" spans="1:1" s="1" customFormat="1" x14ac:dyDescent="0.25">
      <c r="A239" s="1">
        <v>61</v>
      </c>
    </row>
    <row r="240" spans="1:1" s="1" customFormat="1" x14ac:dyDescent="0.25">
      <c r="A240" s="1" t="s">
        <v>154</v>
      </c>
    </row>
    <row r="241" spans="1:1" s="1" customFormat="1" ht="105" x14ac:dyDescent="0.25">
      <c r="A241" s="1" t="s">
        <v>155</v>
      </c>
    </row>
    <row r="242" spans="1:1" s="1" customFormat="1" ht="165" x14ac:dyDescent="0.25">
      <c r="A242" s="1" t="s">
        <v>156</v>
      </c>
    </row>
    <row r="243" spans="1:1" s="1" customFormat="1" x14ac:dyDescent="0.25">
      <c r="A243" s="1" t="s">
        <v>4</v>
      </c>
    </row>
    <row r="244" spans="1:1" s="1" customFormat="1" x14ac:dyDescent="0.25">
      <c r="A244" s="1">
        <v>62</v>
      </c>
    </row>
    <row r="245" spans="1:1" s="1" customFormat="1" ht="45" x14ac:dyDescent="0.25">
      <c r="A245" s="1" t="s">
        <v>157</v>
      </c>
    </row>
    <row r="246" spans="1:1" s="1" customFormat="1" ht="75" x14ac:dyDescent="0.25">
      <c r="A246" s="1" t="s">
        <v>158</v>
      </c>
    </row>
    <row r="247" spans="1:1" s="1" customFormat="1" ht="45" x14ac:dyDescent="0.25">
      <c r="A247" s="1" t="s">
        <v>159</v>
      </c>
    </row>
    <row r="248" spans="1:1" s="1" customFormat="1" ht="60" x14ac:dyDescent="0.25">
      <c r="A248" s="1" t="s">
        <v>160</v>
      </c>
    </row>
    <row r="249" spans="1:1" s="1" customFormat="1" ht="60" x14ac:dyDescent="0.25">
      <c r="A249" s="1" t="s">
        <v>161</v>
      </c>
    </row>
    <row r="250" spans="1:1" s="1" customFormat="1" x14ac:dyDescent="0.25">
      <c r="A250" s="1" t="s">
        <v>4</v>
      </c>
    </row>
    <row r="251" spans="1:1" s="1" customFormat="1" x14ac:dyDescent="0.25">
      <c r="A251" s="1">
        <v>63</v>
      </c>
    </row>
    <row r="252" spans="1:1" s="1" customFormat="1" ht="105" x14ac:dyDescent="0.25">
      <c r="A252" s="1" t="s">
        <v>162</v>
      </c>
    </row>
    <row r="253" spans="1:1" s="1" customFormat="1" ht="45" x14ac:dyDescent="0.25">
      <c r="A253" s="1" t="s">
        <v>163</v>
      </c>
    </row>
    <row r="254" spans="1:1" s="1" customFormat="1" x14ac:dyDescent="0.25">
      <c r="A254" s="1" t="s">
        <v>103</v>
      </c>
    </row>
    <row r="255" spans="1:1" s="1" customFormat="1" x14ac:dyDescent="0.25">
      <c r="A255" s="1" t="s">
        <v>56</v>
      </c>
    </row>
    <row r="256" spans="1:1" s="1" customFormat="1" x14ac:dyDescent="0.25">
      <c r="A256" s="1" t="s">
        <v>4</v>
      </c>
    </row>
    <row r="257" spans="1:1" s="1" customFormat="1" x14ac:dyDescent="0.25">
      <c r="A257" s="1">
        <v>64</v>
      </c>
    </row>
    <row r="258" spans="1:1" s="1" customFormat="1" x14ac:dyDescent="0.25">
      <c r="A258" s="1" t="s">
        <v>164</v>
      </c>
    </row>
    <row r="259" spans="1:1" s="1" customFormat="1" ht="90" x14ac:dyDescent="0.25">
      <c r="A259" s="1" t="s">
        <v>165</v>
      </c>
    </row>
    <row r="260" spans="1:1" s="1" customFormat="1" ht="135" x14ac:dyDescent="0.25">
      <c r="A260" s="1" t="s">
        <v>166</v>
      </c>
    </row>
    <row r="261" spans="1:1" s="1" customFormat="1" ht="45" x14ac:dyDescent="0.25">
      <c r="A261" s="1" t="s">
        <v>167</v>
      </c>
    </row>
    <row r="262" spans="1:1" s="1" customFormat="1" x14ac:dyDescent="0.25">
      <c r="A262" s="1" t="s">
        <v>4</v>
      </c>
    </row>
    <row r="263" spans="1:1" s="1" customFormat="1" x14ac:dyDescent="0.25">
      <c r="A263" s="1">
        <v>65</v>
      </c>
    </row>
    <row r="264" spans="1:1" s="1" customFormat="1" ht="75" x14ac:dyDescent="0.25">
      <c r="A264" s="1" t="s">
        <v>168</v>
      </c>
    </row>
    <row r="265" spans="1:1" s="1" customFormat="1" x14ac:dyDescent="0.25">
      <c r="A265" s="1" t="s">
        <v>169</v>
      </c>
    </row>
    <row r="266" spans="1:1" s="1" customFormat="1" x14ac:dyDescent="0.25">
      <c r="A266" s="1" t="s">
        <v>170</v>
      </c>
    </row>
    <row r="267" spans="1:1" s="1" customFormat="1" x14ac:dyDescent="0.25">
      <c r="A267" s="1" t="s">
        <v>171</v>
      </c>
    </row>
    <row r="268" spans="1:1" s="1" customFormat="1" x14ac:dyDescent="0.25">
      <c r="A268" s="1" t="s">
        <v>4</v>
      </c>
    </row>
    <row r="269" spans="1:1" s="1" customFormat="1" x14ac:dyDescent="0.25">
      <c r="A269" s="1">
        <v>66</v>
      </c>
    </row>
    <row r="270" spans="1:1" s="1" customFormat="1" x14ac:dyDescent="0.25">
      <c r="A270" s="1" t="s">
        <v>172</v>
      </c>
    </row>
    <row r="271" spans="1:1" s="1" customFormat="1" ht="105" x14ac:dyDescent="0.25">
      <c r="A271" s="1" t="s">
        <v>173</v>
      </c>
    </row>
    <row r="272" spans="1:1" s="1" customFormat="1" x14ac:dyDescent="0.25">
      <c r="A272" s="1" t="s">
        <v>174</v>
      </c>
    </row>
    <row r="273" spans="1:1" s="1" customFormat="1" ht="75" x14ac:dyDescent="0.25">
      <c r="A273" s="1" t="s">
        <v>175</v>
      </c>
    </row>
    <row r="274" spans="1:1" s="1" customFormat="1" x14ac:dyDescent="0.25">
      <c r="A274" s="1" t="s">
        <v>176</v>
      </c>
    </row>
    <row r="275" spans="1:1" s="1" customFormat="1" ht="45" x14ac:dyDescent="0.25">
      <c r="A275" s="1" t="s">
        <v>177</v>
      </c>
    </row>
    <row r="276" spans="1:1" s="1" customFormat="1" x14ac:dyDescent="0.25">
      <c r="A276" s="1" t="s">
        <v>4</v>
      </c>
    </row>
    <row r="277" spans="1:1" s="1" customFormat="1" x14ac:dyDescent="0.25">
      <c r="A277" s="1">
        <v>67</v>
      </c>
    </row>
    <row r="278" spans="1:1" s="1" customFormat="1" ht="120" x14ac:dyDescent="0.25">
      <c r="A278" s="1" t="s">
        <v>178</v>
      </c>
    </row>
    <row r="279" spans="1:1" s="1" customFormat="1" ht="60" x14ac:dyDescent="0.25">
      <c r="A279" s="1" t="s">
        <v>179</v>
      </c>
    </row>
    <row r="280" spans="1:1" s="1" customFormat="1" x14ac:dyDescent="0.25">
      <c r="A280" s="1" t="s">
        <v>180</v>
      </c>
    </row>
    <row r="281" spans="1:1" s="1" customFormat="1" ht="60" x14ac:dyDescent="0.25">
      <c r="A281" s="1" t="s">
        <v>181</v>
      </c>
    </row>
    <row r="282" spans="1:1" s="1" customFormat="1" ht="21" x14ac:dyDescent="0.25">
      <c r="A282" s="8" t="s">
        <v>4</v>
      </c>
    </row>
    <row r="283" spans="1:1" s="1" customFormat="1" x14ac:dyDescent="0.25">
      <c r="A283" s="1">
        <v>68</v>
      </c>
    </row>
    <row r="284" spans="1:1" s="1" customFormat="1" ht="105" x14ac:dyDescent="0.25">
      <c r="A284" s="1" t="s">
        <v>182</v>
      </c>
    </row>
    <row r="285" spans="1:1" s="1" customFormat="1" x14ac:dyDescent="0.25">
      <c r="A285" s="1" t="s">
        <v>183</v>
      </c>
    </row>
    <row r="286" spans="1:1" s="1" customFormat="1" ht="30" x14ac:dyDescent="0.25">
      <c r="A286" s="1" t="s">
        <v>184</v>
      </c>
    </row>
    <row r="287" spans="1:1" s="1" customFormat="1" x14ac:dyDescent="0.25">
      <c r="A287" s="1" t="s">
        <v>185</v>
      </c>
    </row>
    <row r="288" spans="1:1" s="1" customFormat="1" x14ac:dyDescent="0.25">
      <c r="A288" s="1" t="s">
        <v>186</v>
      </c>
    </row>
    <row r="289" spans="1:1" s="1" customFormat="1" ht="30" x14ac:dyDescent="0.25">
      <c r="A289" s="1" t="s">
        <v>187</v>
      </c>
    </row>
    <row r="290" spans="1:1" s="1" customFormat="1" x14ac:dyDescent="0.25">
      <c r="A290" s="1" t="s">
        <v>188</v>
      </c>
    </row>
    <row r="291" spans="1:1" s="1" customFormat="1" x14ac:dyDescent="0.25">
      <c r="A291" s="1" t="s">
        <v>189</v>
      </c>
    </row>
    <row r="292" spans="1:1" s="1" customFormat="1" ht="30" x14ac:dyDescent="0.25">
      <c r="A292" s="1" t="s">
        <v>190</v>
      </c>
    </row>
    <row r="293" spans="1:1" s="1" customFormat="1" x14ac:dyDescent="0.25">
      <c r="A293" s="1" t="s">
        <v>4</v>
      </c>
    </row>
    <row r="294" spans="1:1" s="1" customFormat="1" x14ac:dyDescent="0.25">
      <c r="A294" s="1">
        <v>69</v>
      </c>
    </row>
    <row r="295" spans="1:1" s="1" customFormat="1" x14ac:dyDescent="0.25">
      <c r="A295" s="1" t="s">
        <v>191</v>
      </c>
    </row>
    <row r="296" spans="1:1" s="1" customFormat="1" x14ac:dyDescent="0.25">
      <c r="A296" s="1" t="s">
        <v>192</v>
      </c>
    </row>
    <row r="297" spans="1:1" s="1" customFormat="1" x14ac:dyDescent="0.25">
      <c r="A297" s="1" t="s">
        <v>193</v>
      </c>
    </row>
    <row r="298" spans="1:1" s="1" customFormat="1" ht="210" x14ac:dyDescent="0.25">
      <c r="A298" s="8" t="s">
        <v>194</v>
      </c>
    </row>
    <row r="299" spans="1:1" s="1" customFormat="1" ht="75" x14ac:dyDescent="0.25">
      <c r="A299" s="1" t="s">
        <v>195</v>
      </c>
    </row>
    <row r="300" spans="1:1" s="1" customFormat="1" ht="60" x14ac:dyDescent="0.25">
      <c r="A300" s="1" t="s">
        <v>196</v>
      </c>
    </row>
    <row r="301" spans="1:1" s="1" customFormat="1" x14ac:dyDescent="0.25">
      <c r="A301" s="1" t="s">
        <v>4</v>
      </c>
    </row>
    <row r="302" spans="1:1" s="1" customFormat="1" x14ac:dyDescent="0.25">
      <c r="A302" s="1">
        <v>70</v>
      </c>
    </row>
    <row r="303" spans="1:1" s="1" customFormat="1" ht="105" x14ac:dyDescent="0.25">
      <c r="A303" s="1" t="s">
        <v>197</v>
      </c>
    </row>
    <row r="304" spans="1:1" s="1" customFormat="1" ht="75" x14ac:dyDescent="0.25">
      <c r="A304" s="1" t="s">
        <v>198</v>
      </c>
    </row>
    <row r="305" spans="1:1" s="1" customFormat="1" ht="45" x14ac:dyDescent="0.25">
      <c r="A305" s="1" t="s">
        <v>199</v>
      </c>
    </row>
    <row r="306" spans="1:1" s="1" customFormat="1" x14ac:dyDescent="0.25">
      <c r="A306" s="1" t="s">
        <v>4</v>
      </c>
    </row>
    <row r="307" spans="1:1" s="1" customFormat="1" x14ac:dyDescent="0.25">
      <c r="A307" s="1">
        <v>71</v>
      </c>
    </row>
    <row r="308" spans="1:1" s="1" customFormat="1" x14ac:dyDescent="0.25">
      <c r="A308" s="1" t="s">
        <v>200</v>
      </c>
    </row>
    <row r="309" spans="1:1" s="1" customFormat="1" x14ac:dyDescent="0.25">
      <c r="A309" s="1" t="s">
        <v>201</v>
      </c>
    </row>
    <row r="310" spans="1:1" s="1" customFormat="1" ht="105" x14ac:dyDescent="0.25">
      <c r="A310" s="1" t="s">
        <v>202</v>
      </c>
    </row>
    <row r="311" spans="1:1" s="1" customFormat="1" x14ac:dyDescent="0.25">
      <c r="A311" s="1" t="s">
        <v>146</v>
      </c>
    </row>
    <row r="312" spans="1:1" s="1" customFormat="1" ht="45" x14ac:dyDescent="0.25">
      <c r="A312" s="1" t="s">
        <v>203</v>
      </c>
    </row>
    <row r="313" spans="1:1" s="1" customFormat="1" x14ac:dyDescent="0.25">
      <c r="A313" s="1" t="s">
        <v>4</v>
      </c>
    </row>
    <row r="314" spans="1:1" s="1" customFormat="1" x14ac:dyDescent="0.25">
      <c r="A314" s="1">
        <v>72</v>
      </c>
    </row>
    <row r="315" spans="1:1" s="1" customFormat="1" x14ac:dyDescent="0.25">
      <c r="A315" s="1" t="s">
        <v>204</v>
      </c>
    </row>
    <row r="316" spans="1:1" s="1" customFormat="1" ht="105" x14ac:dyDescent="0.25">
      <c r="A316" s="1" t="s">
        <v>205</v>
      </c>
    </row>
    <row r="317" spans="1:1" s="1" customFormat="1" ht="135" x14ac:dyDescent="0.25">
      <c r="A317" s="1" t="s">
        <v>206</v>
      </c>
    </row>
    <row r="318" spans="1:1" s="1" customFormat="1" x14ac:dyDescent="0.25">
      <c r="A318" s="1" t="s">
        <v>4</v>
      </c>
    </row>
    <row r="319" spans="1:1" s="1" customFormat="1" x14ac:dyDescent="0.25">
      <c r="A319" s="1">
        <v>73</v>
      </c>
    </row>
    <row r="320" spans="1:1" s="1" customFormat="1" x14ac:dyDescent="0.25">
      <c r="A320" s="1" t="s">
        <v>207</v>
      </c>
    </row>
    <row r="321" spans="1:1" s="1" customFormat="1" x14ac:dyDescent="0.25">
      <c r="A321" s="1" t="s">
        <v>208</v>
      </c>
    </row>
    <row r="322" spans="1:1" s="1" customFormat="1" ht="90" x14ac:dyDescent="0.25">
      <c r="A322" s="1" t="s">
        <v>209</v>
      </c>
    </row>
    <row r="323" spans="1:1" s="1" customFormat="1" x14ac:dyDescent="0.25">
      <c r="A323" s="1" t="s">
        <v>4</v>
      </c>
    </row>
    <row r="324" spans="1:1" s="1" customFormat="1" x14ac:dyDescent="0.25">
      <c r="A324" s="1">
        <v>74</v>
      </c>
    </row>
    <row r="325" spans="1:1" s="1" customFormat="1" x14ac:dyDescent="0.25">
      <c r="A325" s="1" t="s">
        <v>210</v>
      </c>
    </row>
    <row r="326" spans="1:1" s="1" customFormat="1" x14ac:dyDescent="0.25">
      <c r="A326" s="1" t="s">
        <v>211</v>
      </c>
    </row>
    <row r="327" spans="1:1" s="1" customFormat="1" x14ac:dyDescent="0.25">
      <c r="A327" s="1" t="s">
        <v>212</v>
      </c>
    </row>
    <row r="328" spans="1:1" s="1" customFormat="1" x14ac:dyDescent="0.25">
      <c r="A328" s="1" t="s">
        <v>213</v>
      </c>
    </row>
    <row r="329" spans="1:1" s="1" customFormat="1" x14ac:dyDescent="0.25">
      <c r="A329" s="1" t="s">
        <v>214</v>
      </c>
    </row>
    <row r="330" spans="1:1" s="1" customFormat="1" x14ac:dyDescent="0.25">
      <c r="A330" s="1" t="s">
        <v>215</v>
      </c>
    </row>
    <row r="331" spans="1:1" s="1" customFormat="1" x14ac:dyDescent="0.25">
      <c r="A331" s="1" t="s">
        <v>216</v>
      </c>
    </row>
    <row r="332" spans="1:1" s="1" customFormat="1" ht="30" x14ac:dyDescent="0.25">
      <c r="A332" s="1" t="s">
        <v>217</v>
      </c>
    </row>
    <row r="333" spans="1:1" s="1" customFormat="1" x14ac:dyDescent="0.25">
      <c r="A333" s="1" t="s">
        <v>218</v>
      </c>
    </row>
    <row r="334" spans="1:1" s="1" customFormat="1" ht="30" x14ac:dyDescent="0.25">
      <c r="A334" s="1" t="s">
        <v>219</v>
      </c>
    </row>
    <row r="335" spans="1:1" s="1" customFormat="1" ht="105" x14ac:dyDescent="0.25">
      <c r="A335" s="1" t="s">
        <v>220</v>
      </c>
    </row>
    <row r="336" spans="1:1" s="1" customFormat="1" x14ac:dyDescent="0.25">
      <c r="A336" s="1" t="s">
        <v>4</v>
      </c>
    </row>
    <row r="337" spans="1:1" s="1" customFormat="1" x14ac:dyDescent="0.25">
      <c r="A337" s="1">
        <v>75</v>
      </c>
    </row>
    <row r="338" spans="1:1" s="1" customFormat="1" ht="75" x14ac:dyDescent="0.25">
      <c r="A338" s="1" t="s">
        <v>221</v>
      </c>
    </row>
    <row r="339" spans="1:1" s="1" customFormat="1" ht="105" x14ac:dyDescent="0.25">
      <c r="A339" s="1" t="s">
        <v>222</v>
      </c>
    </row>
    <row r="340" spans="1:1" s="1" customFormat="1" ht="105" x14ac:dyDescent="0.25">
      <c r="A340" s="1" t="s">
        <v>223</v>
      </c>
    </row>
    <row r="341" spans="1:1" s="1" customFormat="1" x14ac:dyDescent="0.25">
      <c r="A341" s="1" t="s">
        <v>4</v>
      </c>
    </row>
    <row r="342" spans="1:1" s="1" customFormat="1" x14ac:dyDescent="0.25">
      <c r="A342" s="1">
        <v>76</v>
      </c>
    </row>
    <row r="343" spans="1:1" s="1" customFormat="1" ht="60" x14ac:dyDescent="0.25">
      <c r="A343" s="1" t="s">
        <v>224</v>
      </c>
    </row>
    <row r="344" spans="1:1" s="1" customFormat="1" x14ac:dyDescent="0.25">
      <c r="A344" s="1" t="s">
        <v>225</v>
      </c>
    </row>
    <row r="345" spans="1:1" s="1" customFormat="1" ht="60" x14ac:dyDescent="0.25">
      <c r="A345" s="1" t="s">
        <v>226</v>
      </c>
    </row>
    <row r="346" spans="1:1" s="1" customFormat="1" ht="60" x14ac:dyDescent="0.25">
      <c r="A346" s="1" t="s">
        <v>227</v>
      </c>
    </row>
    <row r="347" spans="1:1" s="1" customFormat="1" ht="75" x14ac:dyDescent="0.25">
      <c r="A347" s="1" t="s">
        <v>228</v>
      </c>
    </row>
    <row r="348" spans="1:1" s="1" customFormat="1" x14ac:dyDescent="0.25">
      <c r="A348" s="1" t="s">
        <v>4</v>
      </c>
    </row>
    <row r="349" spans="1:1" s="1" customFormat="1" x14ac:dyDescent="0.25">
      <c r="A349" s="1">
        <v>77</v>
      </c>
    </row>
    <row r="350" spans="1:1" s="1" customFormat="1" ht="45" x14ac:dyDescent="0.25">
      <c r="A350" s="1" t="s">
        <v>229</v>
      </c>
    </row>
    <row r="351" spans="1:1" s="1" customFormat="1" ht="45" x14ac:dyDescent="0.25">
      <c r="A351" s="1" t="s">
        <v>230</v>
      </c>
    </row>
    <row r="352" spans="1:1" s="1" customFormat="1" ht="60" x14ac:dyDescent="0.25">
      <c r="A352" s="1" t="s">
        <v>231</v>
      </c>
    </row>
    <row r="353" spans="1:1" s="1" customFormat="1" x14ac:dyDescent="0.25">
      <c r="A353" s="1" t="s">
        <v>232</v>
      </c>
    </row>
    <row r="354" spans="1:1" s="1" customFormat="1" x14ac:dyDescent="0.25">
      <c r="A354" s="1" t="s">
        <v>208</v>
      </c>
    </row>
    <row r="355" spans="1:1" s="1" customFormat="1" x14ac:dyDescent="0.25">
      <c r="A355" s="1" t="s">
        <v>4</v>
      </c>
    </row>
    <row r="356" spans="1:1" s="1" customFormat="1" x14ac:dyDescent="0.25">
      <c r="A356" s="1">
        <v>78</v>
      </c>
    </row>
    <row r="357" spans="1:1" s="1" customFormat="1" ht="30" x14ac:dyDescent="0.25">
      <c r="A357" s="1" t="s">
        <v>233</v>
      </c>
    </row>
    <row r="358" spans="1:1" s="1" customFormat="1" x14ac:dyDescent="0.25">
      <c r="A358" s="1" t="s">
        <v>234</v>
      </c>
    </row>
    <row r="359" spans="1:1" s="1" customFormat="1" x14ac:dyDescent="0.25">
      <c r="A359" s="1" t="s">
        <v>235</v>
      </c>
    </row>
    <row r="360" spans="1:1" s="1" customFormat="1" x14ac:dyDescent="0.25">
      <c r="A360" s="1" t="s">
        <v>4</v>
      </c>
    </row>
    <row r="361" spans="1:1" s="1" customFormat="1" x14ac:dyDescent="0.25">
      <c r="A361" s="1">
        <v>79</v>
      </c>
    </row>
    <row r="362" spans="1:1" s="1" customFormat="1" x14ac:dyDescent="0.25">
      <c r="A362" s="1" t="s">
        <v>236</v>
      </c>
    </row>
    <row r="363" spans="1:1" s="1" customFormat="1" x14ac:dyDescent="0.25">
      <c r="A363" s="1" t="s">
        <v>237</v>
      </c>
    </row>
    <row r="364" spans="1:1" s="1" customFormat="1" ht="30" x14ac:dyDescent="0.25">
      <c r="A364" s="1" t="s">
        <v>238</v>
      </c>
    </row>
    <row r="365" spans="1:1" s="1" customFormat="1" ht="30" x14ac:dyDescent="0.25">
      <c r="A365" s="1" t="s">
        <v>239</v>
      </c>
    </row>
    <row r="366" spans="1:1" s="1" customFormat="1" ht="30" x14ac:dyDescent="0.25">
      <c r="A366" s="1" t="s">
        <v>240</v>
      </c>
    </row>
    <row r="367" spans="1:1" s="1" customFormat="1" ht="150" x14ac:dyDescent="0.25">
      <c r="A367" s="1" t="s">
        <v>241</v>
      </c>
    </row>
    <row r="368" spans="1:1" s="1" customFormat="1" x14ac:dyDescent="0.25">
      <c r="A368" s="1" t="s">
        <v>4</v>
      </c>
    </row>
    <row r="369" spans="1:1" s="1" customFormat="1" x14ac:dyDescent="0.25">
      <c r="A369" s="1">
        <v>80</v>
      </c>
    </row>
    <row r="370" spans="1:1" s="1" customFormat="1" ht="45" x14ac:dyDescent="0.25">
      <c r="A370" s="1" t="s">
        <v>242</v>
      </c>
    </row>
    <row r="371" spans="1:1" s="1" customFormat="1" x14ac:dyDescent="0.25">
      <c r="A371" s="1" t="s">
        <v>243</v>
      </c>
    </row>
    <row r="372" spans="1:1" s="1" customFormat="1" ht="45" x14ac:dyDescent="0.25">
      <c r="A372" s="1" t="s">
        <v>244</v>
      </c>
    </row>
    <row r="373" spans="1:1" s="1" customFormat="1" x14ac:dyDescent="0.25">
      <c r="A373" s="1" t="s">
        <v>103</v>
      </c>
    </row>
    <row r="374" spans="1:1" s="1" customFormat="1" x14ac:dyDescent="0.25">
      <c r="A374" s="1" t="s">
        <v>56</v>
      </c>
    </row>
    <row r="375" spans="1:1" s="1" customFormat="1" x14ac:dyDescent="0.25">
      <c r="A375" s="1" t="s">
        <v>4</v>
      </c>
    </row>
    <row r="376" spans="1:1" s="1" customFormat="1" x14ac:dyDescent="0.25">
      <c r="A376" s="1">
        <v>81</v>
      </c>
    </row>
    <row r="377" spans="1:1" s="1" customFormat="1" ht="75" x14ac:dyDescent="0.25">
      <c r="A377" s="1" t="s">
        <v>245</v>
      </c>
    </row>
    <row r="378" spans="1:1" s="1" customFormat="1" ht="75" x14ac:dyDescent="0.25">
      <c r="A378" s="1" t="s">
        <v>246</v>
      </c>
    </row>
    <row r="379" spans="1:1" s="1" customFormat="1" ht="105" x14ac:dyDescent="0.25">
      <c r="A379" s="1" t="s">
        <v>247</v>
      </c>
    </row>
    <row r="380" spans="1:1" s="1" customFormat="1" x14ac:dyDescent="0.25">
      <c r="A380" s="1" t="s">
        <v>4</v>
      </c>
    </row>
    <row r="381" spans="1:1" s="1" customFormat="1" x14ac:dyDescent="0.25">
      <c r="A381" s="1">
        <v>82</v>
      </c>
    </row>
    <row r="382" spans="1:1" s="1" customFormat="1" ht="195" x14ac:dyDescent="0.25">
      <c r="A382" s="1" t="s">
        <v>248</v>
      </c>
    </row>
    <row r="383" spans="1:1" s="1" customFormat="1" ht="45" x14ac:dyDescent="0.25">
      <c r="A383" s="1" t="s">
        <v>249</v>
      </c>
    </row>
    <row r="384" spans="1:1" s="1" customFormat="1" x14ac:dyDescent="0.25">
      <c r="A384" s="1" t="s">
        <v>56</v>
      </c>
    </row>
    <row r="385" spans="1:1" s="1" customFormat="1" x14ac:dyDescent="0.25">
      <c r="A385" s="1" t="s">
        <v>4</v>
      </c>
    </row>
    <row r="386" spans="1:1" s="1" customFormat="1" ht="21" x14ac:dyDescent="0.25">
      <c r="A386" s="8">
        <v>83</v>
      </c>
    </row>
    <row r="387" spans="1:1" s="1" customFormat="1" x14ac:dyDescent="0.25">
      <c r="A387" s="1" t="s">
        <v>250</v>
      </c>
    </row>
    <row r="388" spans="1:1" s="1" customFormat="1" x14ac:dyDescent="0.25">
      <c r="A388" s="1" t="s">
        <v>235</v>
      </c>
    </row>
    <row r="389" spans="1:1" s="1" customFormat="1" ht="45" x14ac:dyDescent="0.25">
      <c r="A389" s="1" t="s">
        <v>251</v>
      </c>
    </row>
    <row r="390" spans="1:1" s="1" customFormat="1" x14ac:dyDescent="0.25">
      <c r="A390" s="1" t="s">
        <v>252</v>
      </c>
    </row>
    <row r="391" spans="1:1" s="1" customFormat="1" x14ac:dyDescent="0.25">
      <c r="A391" s="1" t="s">
        <v>208</v>
      </c>
    </row>
    <row r="392" spans="1:1" s="1" customFormat="1" x14ac:dyDescent="0.25">
      <c r="A392" s="1" t="s">
        <v>4</v>
      </c>
    </row>
    <row r="393" spans="1:1" s="1" customFormat="1" x14ac:dyDescent="0.25">
      <c r="A393" s="1">
        <v>84</v>
      </c>
    </row>
    <row r="394" spans="1:1" s="1" customFormat="1" ht="135" x14ac:dyDescent="0.25">
      <c r="A394" s="1" t="s">
        <v>253</v>
      </c>
    </row>
    <row r="395" spans="1:1" s="1" customFormat="1" ht="165" x14ac:dyDescent="0.25">
      <c r="A395" s="1" t="s">
        <v>254</v>
      </c>
    </row>
    <row r="396" spans="1:1" s="1" customFormat="1" x14ac:dyDescent="0.25">
      <c r="A396" s="1" t="s">
        <v>4</v>
      </c>
    </row>
    <row r="397" spans="1:1" s="1" customFormat="1" ht="21" x14ac:dyDescent="0.25">
      <c r="A397" s="8">
        <v>85</v>
      </c>
    </row>
    <row r="398" spans="1:1" s="1" customFormat="1" ht="45" x14ac:dyDescent="0.25">
      <c r="A398" s="1" t="s">
        <v>255</v>
      </c>
    </row>
    <row r="399" spans="1:1" s="1" customFormat="1" x14ac:dyDescent="0.25">
      <c r="A399" s="1" t="s">
        <v>256</v>
      </c>
    </row>
    <row r="400" spans="1:1" s="1" customFormat="1" x14ac:dyDescent="0.25">
      <c r="A400" s="1" t="s">
        <v>52</v>
      </c>
    </row>
    <row r="401" spans="1:1" s="1" customFormat="1" ht="60" x14ac:dyDescent="0.25">
      <c r="A401" s="1" t="s">
        <v>257</v>
      </c>
    </row>
    <row r="402" spans="1:1" s="1" customFormat="1" x14ac:dyDescent="0.25">
      <c r="A402" s="1" t="s">
        <v>56</v>
      </c>
    </row>
    <row r="403" spans="1:1" s="1" customFormat="1" x14ac:dyDescent="0.25">
      <c r="A403" s="1" t="s">
        <v>4</v>
      </c>
    </row>
    <row r="404" spans="1:1" s="1" customFormat="1" x14ac:dyDescent="0.25">
      <c r="A404" s="1">
        <v>86</v>
      </c>
    </row>
    <row r="405" spans="1:1" s="1" customFormat="1" x14ac:dyDescent="0.25">
      <c r="A405" s="1" t="s">
        <v>258</v>
      </c>
    </row>
    <row r="406" spans="1:1" s="1" customFormat="1" x14ac:dyDescent="0.25">
      <c r="A406" s="1" t="s">
        <v>52</v>
      </c>
    </row>
    <row r="407" spans="1:1" s="1" customFormat="1" ht="75" x14ac:dyDescent="0.25">
      <c r="A407" s="1" t="s">
        <v>259</v>
      </c>
    </row>
    <row r="408" spans="1:1" s="1" customFormat="1" x14ac:dyDescent="0.25">
      <c r="A408" s="1" t="s">
        <v>4</v>
      </c>
    </row>
    <row r="409" spans="1:1" s="1" customFormat="1" x14ac:dyDescent="0.25">
      <c r="A409" s="1">
        <v>87</v>
      </c>
    </row>
    <row r="410" spans="1:1" s="1" customFormat="1" x14ac:dyDescent="0.25">
      <c r="A410" s="1" t="s">
        <v>260</v>
      </c>
    </row>
    <row r="411" spans="1:1" s="1" customFormat="1" ht="30" x14ac:dyDescent="0.25">
      <c r="A411" s="1" t="s">
        <v>261</v>
      </c>
    </row>
    <row r="412" spans="1:1" s="1" customFormat="1" x14ac:dyDescent="0.25">
      <c r="A412" s="1" t="s">
        <v>45</v>
      </c>
    </row>
    <row r="413" spans="1:1" s="1" customFormat="1" ht="150" x14ac:dyDescent="0.25">
      <c r="A413" s="1" t="s">
        <v>262</v>
      </c>
    </row>
    <row r="414" spans="1:1" s="1" customFormat="1" x14ac:dyDescent="0.25">
      <c r="A414" s="1" t="s">
        <v>4</v>
      </c>
    </row>
    <row r="415" spans="1:1" s="1" customFormat="1" x14ac:dyDescent="0.25">
      <c r="A415" s="1">
        <v>88</v>
      </c>
    </row>
    <row r="416" spans="1:1" s="1" customFormat="1" ht="45" x14ac:dyDescent="0.25">
      <c r="A416" s="1" t="s">
        <v>263</v>
      </c>
    </row>
    <row r="417" spans="1:1" s="1" customFormat="1" x14ac:dyDescent="0.25">
      <c r="A417" s="1" t="s">
        <v>264</v>
      </c>
    </row>
    <row r="418" spans="1:1" s="1" customFormat="1" ht="75" x14ac:dyDescent="0.25">
      <c r="A418" s="1" t="s">
        <v>265</v>
      </c>
    </row>
    <row r="419" spans="1:1" s="1" customFormat="1" ht="75" x14ac:dyDescent="0.25">
      <c r="A419" s="1" t="s">
        <v>266</v>
      </c>
    </row>
    <row r="420" spans="1:1" s="1" customFormat="1" ht="90" x14ac:dyDescent="0.25">
      <c r="A420" s="1" t="s">
        <v>267</v>
      </c>
    </row>
    <row r="421" spans="1:1" s="1" customFormat="1" x14ac:dyDescent="0.25">
      <c r="A421" s="1" t="s">
        <v>4</v>
      </c>
    </row>
    <row r="422" spans="1:1" s="1" customFormat="1" x14ac:dyDescent="0.25">
      <c r="A422" s="1">
        <v>89</v>
      </c>
    </row>
    <row r="423" spans="1:1" s="1" customFormat="1" ht="30" x14ac:dyDescent="0.25">
      <c r="A423" s="1" t="s">
        <v>268</v>
      </c>
    </row>
    <row r="424" spans="1:1" s="1" customFormat="1" ht="30" x14ac:dyDescent="0.25">
      <c r="A424" s="1" t="s">
        <v>269</v>
      </c>
    </row>
    <row r="425" spans="1:1" s="1" customFormat="1" x14ac:dyDescent="0.25">
      <c r="A425" s="1" t="s">
        <v>270</v>
      </c>
    </row>
    <row r="426" spans="1:1" s="1" customFormat="1" ht="60" x14ac:dyDescent="0.25">
      <c r="A426" s="1" t="s">
        <v>271</v>
      </c>
    </row>
    <row r="427" spans="1:1" s="1" customFormat="1" ht="135" x14ac:dyDescent="0.25">
      <c r="A427" s="1" t="s">
        <v>272</v>
      </c>
    </row>
    <row r="428" spans="1:1" s="1" customFormat="1" x14ac:dyDescent="0.25">
      <c r="A428" s="1" t="s">
        <v>273</v>
      </c>
    </row>
    <row r="429" spans="1:1" s="1" customFormat="1" x14ac:dyDescent="0.25">
      <c r="A429" s="1" t="s">
        <v>274</v>
      </c>
    </row>
    <row r="430" spans="1:1" s="1" customFormat="1" x14ac:dyDescent="0.25">
      <c r="A430" s="1" t="s">
        <v>275</v>
      </c>
    </row>
    <row r="431" spans="1:1" s="1" customFormat="1" x14ac:dyDescent="0.25">
      <c r="A431" s="1" t="s">
        <v>4</v>
      </c>
    </row>
    <row r="432" spans="1:1" s="1" customFormat="1" x14ac:dyDescent="0.25">
      <c r="A432" s="1">
        <v>90</v>
      </c>
    </row>
    <row r="433" spans="1:1" s="1" customFormat="1" x14ac:dyDescent="0.25">
      <c r="A433" s="1" t="s">
        <v>276</v>
      </c>
    </row>
    <row r="434" spans="1:1" s="1" customFormat="1" ht="30" x14ac:dyDescent="0.25">
      <c r="A434" s="1" t="s">
        <v>277</v>
      </c>
    </row>
    <row r="435" spans="1:1" s="1" customFormat="1" x14ac:dyDescent="0.25">
      <c r="A435" s="1" t="s">
        <v>278</v>
      </c>
    </row>
    <row r="436" spans="1:1" s="1" customFormat="1" x14ac:dyDescent="0.25">
      <c r="A436" s="1">
        <v>4</v>
      </c>
    </row>
    <row r="437" spans="1:1" s="1" customFormat="1" x14ac:dyDescent="0.25">
      <c r="A437" s="1" t="s">
        <v>279</v>
      </c>
    </row>
    <row r="438" spans="1:1" s="1" customFormat="1" x14ac:dyDescent="0.25">
      <c r="A438" s="1" t="s">
        <v>280</v>
      </c>
    </row>
    <row r="439" spans="1:1" s="1" customFormat="1" x14ac:dyDescent="0.25">
      <c r="A439" s="1">
        <v>0</v>
      </c>
    </row>
    <row r="440" spans="1:1" s="1" customFormat="1" x14ac:dyDescent="0.25">
      <c r="A440" s="1" t="s">
        <v>281</v>
      </c>
    </row>
    <row r="441" spans="1:1" s="1" customFormat="1" x14ac:dyDescent="0.25">
      <c r="A441" s="1" t="s">
        <v>282</v>
      </c>
    </row>
    <row r="442" spans="1:1" s="1" customFormat="1" x14ac:dyDescent="0.25">
      <c r="A442" s="1" t="s">
        <v>283</v>
      </c>
    </row>
    <row r="443" spans="1:1" s="1" customFormat="1" ht="30" x14ac:dyDescent="0.25">
      <c r="A443" s="1" t="s">
        <v>284</v>
      </c>
    </row>
    <row r="444" spans="1:1" s="1" customFormat="1" ht="30" x14ac:dyDescent="0.25">
      <c r="A444" s="1" t="s">
        <v>285</v>
      </c>
    </row>
    <row r="445" spans="1:1" s="1" customFormat="1" x14ac:dyDescent="0.25">
      <c r="A445" s="1" t="s">
        <v>286</v>
      </c>
    </row>
    <row r="446" spans="1:1" s="1" customFormat="1" x14ac:dyDescent="0.25">
      <c r="A446" s="1" t="s">
        <v>10</v>
      </c>
    </row>
    <row r="447" spans="1:1" s="1" customFormat="1" x14ac:dyDescent="0.25">
      <c r="A447" s="1" t="s">
        <v>4</v>
      </c>
    </row>
    <row r="448" spans="1:1" s="1" customFormat="1" x14ac:dyDescent="0.25">
      <c r="A448" s="1">
        <v>91</v>
      </c>
    </row>
    <row r="449" spans="1:1" s="1" customFormat="1" x14ac:dyDescent="0.25">
      <c r="A449" s="1" t="s">
        <v>287</v>
      </c>
    </row>
    <row r="450" spans="1:1" s="1" customFormat="1" x14ac:dyDescent="0.25">
      <c r="A450" s="1" t="s">
        <v>288</v>
      </c>
    </row>
    <row r="451" spans="1:1" s="1" customFormat="1" ht="60" x14ac:dyDescent="0.25">
      <c r="A451" s="1" t="s">
        <v>289</v>
      </c>
    </row>
    <row r="452" spans="1:1" s="1" customFormat="1" ht="45" x14ac:dyDescent="0.25">
      <c r="A452" s="1" t="s">
        <v>290</v>
      </c>
    </row>
    <row r="453" spans="1:1" s="1" customFormat="1" x14ac:dyDescent="0.25">
      <c r="A453" s="1">
        <v>2</v>
      </c>
    </row>
    <row r="454" spans="1:1" s="1" customFormat="1" x14ac:dyDescent="0.25">
      <c r="A454" s="1">
        <v>32</v>
      </c>
    </row>
    <row r="455" spans="1:1" s="1" customFormat="1" x14ac:dyDescent="0.25">
      <c r="A455" s="1" t="s">
        <v>291</v>
      </c>
    </row>
    <row r="456" spans="1:1" s="1" customFormat="1" x14ac:dyDescent="0.25">
      <c r="A456" s="1" t="s">
        <v>292</v>
      </c>
    </row>
    <row r="457" spans="1:1" s="1" customFormat="1" x14ac:dyDescent="0.25">
      <c r="A457" s="1" t="s">
        <v>293</v>
      </c>
    </row>
    <row r="458" spans="1:1" s="1" customFormat="1" ht="30" x14ac:dyDescent="0.25">
      <c r="A458" s="1" t="s">
        <v>294</v>
      </c>
    </row>
    <row r="459" spans="1:1" s="1" customFormat="1" x14ac:dyDescent="0.25">
      <c r="A459" s="1" t="s">
        <v>295</v>
      </c>
    </row>
    <row r="460" spans="1:1" s="1" customFormat="1" x14ac:dyDescent="0.25">
      <c r="A460" s="1" t="s">
        <v>296</v>
      </c>
    </row>
    <row r="461" spans="1:1" s="1" customFormat="1" x14ac:dyDescent="0.25">
      <c r="A461" s="1" t="s">
        <v>297</v>
      </c>
    </row>
    <row r="462" spans="1:1" s="1" customFormat="1" x14ac:dyDescent="0.25">
      <c r="A462" s="1">
        <v>3</v>
      </c>
    </row>
    <row r="463" spans="1:1" s="1" customFormat="1" x14ac:dyDescent="0.25">
      <c r="A463" s="1">
        <v>16</v>
      </c>
    </row>
    <row r="464" spans="1:1" s="1" customFormat="1" x14ac:dyDescent="0.25">
      <c r="A464" s="1" t="s">
        <v>298</v>
      </c>
    </row>
    <row r="465" spans="1:1" s="1" customFormat="1" x14ac:dyDescent="0.25">
      <c r="A465" s="1" t="s">
        <v>299</v>
      </c>
    </row>
    <row r="466" spans="1:1" s="1" customFormat="1" x14ac:dyDescent="0.25">
      <c r="A466" s="1" t="s">
        <v>300</v>
      </c>
    </row>
    <row r="467" spans="1:1" s="1" customFormat="1" x14ac:dyDescent="0.25">
      <c r="A467" s="1" t="s">
        <v>56</v>
      </c>
    </row>
    <row r="468" spans="1:1" s="1" customFormat="1" x14ac:dyDescent="0.25">
      <c r="A468" s="1" t="s">
        <v>4</v>
      </c>
    </row>
    <row r="469" spans="1:1" s="1" customFormat="1" x14ac:dyDescent="0.25">
      <c r="A469" s="1">
        <v>92</v>
      </c>
    </row>
    <row r="470" spans="1:1" s="1" customFormat="1" x14ac:dyDescent="0.25">
      <c r="A470" s="1" t="s">
        <v>301</v>
      </c>
    </row>
    <row r="471" spans="1:1" s="1" customFormat="1" x14ac:dyDescent="0.25">
      <c r="A471" s="1">
        <v>0.74</v>
      </c>
    </row>
    <row r="472" spans="1:1" s="1" customFormat="1" x14ac:dyDescent="0.25">
      <c r="A472" s="1" t="s">
        <v>302</v>
      </c>
    </row>
    <row r="473" spans="1:1" s="1" customFormat="1" x14ac:dyDescent="0.25">
      <c r="A473" s="1" t="s">
        <v>303</v>
      </c>
    </row>
    <row r="474" spans="1:1" s="1" customFormat="1" x14ac:dyDescent="0.25">
      <c r="A474" s="1">
        <v>2</v>
      </c>
    </row>
    <row r="475" spans="1:1" s="1" customFormat="1" x14ac:dyDescent="0.25">
      <c r="A475" s="1" t="s">
        <v>304</v>
      </c>
    </row>
    <row r="476" spans="1:1" s="1" customFormat="1" x14ac:dyDescent="0.25">
      <c r="A476" s="1">
        <v>3</v>
      </c>
    </row>
    <row r="477" spans="1:1" s="1" customFormat="1" x14ac:dyDescent="0.25">
      <c r="A477" s="1">
        <v>3</v>
      </c>
    </row>
    <row r="478" spans="1:1" s="1" customFormat="1" x14ac:dyDescent="0.25">
      <c r="A478" s="1" t="s">
        <v>305</v>
      </c>
    </row>
    <row r="479" spans="1:1" s="1" customFormat="1" ht="45" x14ac:dyDescent="0.25">
      <c r="A479" s="1" t="s">
        <v>306</v>
      </c>
    </row>
    <row r="480" spans="1:1" s="1" customFormat="1" ht="45" x14ac:dyDescent="0.25">
      <c r="A480" s="1" t="s">
        <v>307</v>
      </c>
    </row>
    <row r="481" spans="1:1" s="1" customFormat="1" ht="30" x14ac:dyDescent="0.25">
      <c r="A481" s="1" t="s">
        <v>308</v>
      </c>
    </row>
    <row r="482" spans="1:1" s="1" customFormat="1" x14ac:dyDescent="0.25">
      <c r="A482" s="1" t="s">
        <v>45</v>
      </c>
    </row>
    <row r="483" spans="1:1" s="1" customFormat="1" ht="60" x14ac:dyDescent="0.25">
      <c r="A483" s="1" t="s">
        <v>309</v>
      </c>
    </row>
    <row r="484" spans="1:1" s="1" customFormat="1" x14ac:dyDescent="0.25">
      <c r="A484" s="1" t="s">
        <v>310</v>
      </c>
    </row>
    <row r="485" spans="1:1" s="1" customFormat="1" x14ac:dyDescent="0.25">
      <c r="A485" s="1" t="s">
        <v>311</v>
      </c>
    </row>
    <row r="486" spans="1:1" s="1" customFormat="1" x14ac:dyDescent="0.25">
      <c r="A486" s="1" t="s">
        <v>4</v>
      </c>
    </row>
    <row r="487" spans="1:1" s="1" customFormat="1" x14ac:dyDescent="0.25">
      <c r="A487" s="1">
        <v>93</v>
      </c>
    </row>
    <row r="488" spans="1:1" s="1" customFormat="1" x14ac:dyDescent="0.25">
      <c r="A488" s="1" t="s">
        <v>312</v>
      </c>
    </row>
    <row r="489" spans="1:1" s="1" customFormat="1" x14ac:dyDescent="0.25">
      <c r="A489" s="1" t="s">
        <v>313</v>
      </c>
    </row>
    <row r="490" spans="1:1" s="1" customFormat="1" x14ac:dyDescent="0.25">
      <c r="A490" s="1" t="s">
        <v>314</v>
      </c>
    </row>
    <row r="491" spans="1:1" s="1" customFormat="1" x14ac:dyDescent="0.25">
      <c r="A491" s="1" t="s">
        <v>120</v>
      </c>
    </row>
    <row r="492" spans="1:1" s="1" customFormat="1" x14ac:dyDescent="0.25">
      <c r="A492" s="1" t="s">
        <v>287</v>
      </c>
    </row>
    <row r="493" spans="1:1" s="1" customFormat="1" x14ac:dyDescent="0.25">
      <c r="A493" s="1" t="s">
        <v>315</v>
      </c>
    </row>
    <row r="494" spans="1:1" s="1" customFormat="1" ht="45" x14ac:dyDescent="0.25">
      <c r="A494" s="1" t="s">
        <v>316</v>
      </c>
    </row>
    <row r="495" spans="1:1" s="1" customFormat="1" x14ac:dyDescent="0.25">
      <c r="A495" s="1">
        <v>2</v>
      </c>
    </row>
    <row r="496" spans="1:1" s="1" customFormat="1" x14ac:dyDescent="0.25">
      <c r="A496" s="1" t="s">
        <v>279</v>
      </c>
    </row>
    <row r="497" spans="1:1" s="1" customFormat="1" x14ac:dyDescent="0.25">
      <c r="A497" s="1" t="s">
        <v>317</v>
      </c>
    </row>
    <row r="498" spans="1:1" s="1" customFormat="1" x14ac:dyDescent="0.25">
      <c r="A498" s="1">
        <v>1</v>
      </c>
    </row>
    <row r="499" spans="1:1" s="1" customFormat="1" x14ac:dyDescent="0.25">
      <c r="A499" s="1" t="s">
        <v>318</v>
      </c>
    </row>
    <row r="500" spans="1:1" s="1" customFormat="1" ht="60" x14ac:dyDescent="0.25">
      <c r="A500" s="1" t="s">
        <v>319</v>
      </c>
    </row>
    <row r="501" spans="1:1" s="1" customFormat="1" x14ac:dyDescent="0.25">
      <c r="A501" s="1" t="s">
        <v>4</v>
      </c>
    </row>
    <row r="502" spans="1:1" s="1" customFormat="1" x14ac:dyDescent="0.25">
      <c r="A502" s="1">
        <v>94</v>
      </c>
    </row>
    <row r="503" spans="1:1" s="1" customFormat="1" x14ac:dyDescent="0.25">
      <c r="A503" s="1" t="s">
        <v>320</v>
      </c>
    </row>
    <row r="504" spans="1:1" s="1" customFormat="1" x14ac:dyDescent="0.25">
      <c r="A504" s="1">
        <v>33</v>
      </c>
    </row>
    <row r="505" spans="1:1" s="1" customFormat="1" x14ac:dyDescent="0.25">
      <c r="A505" s="1">
        <v>64</v>
      </c>
    </row>
    <row r="506" spans="1:1" s="1" customFormat="1" x14ac:dyDescent="0.25">
      <c r="A506" s="1">
        <v>3</v>
      </c>
    </row>
    <row r="507" spans="1:1" s="1" customFormat="1" x14ac:dyDescent="0.25">
      <c r="A507" s="1">
        <v>4</v>
      </c>
    </row>
    <row r="508" spans="1:1" s="1" customFormat="1" x14ac:dyDescent="0.25">
      <c r="A508" s="1" t="s">
        <v>321</v>
      </c>
    </row>
    <row r="509" spans="1:1" s="1" customFormat="1" x14ac:dyDescent="0.25">
      <c r="A509" s="1" t="s">
        <v>322</v>
      </c>
    </row>
    <row r="510" spans="1:1" s="1" customFormat="1" x14ac:dyDescent="0.25">
      <c r="A510" s="1" t="s">
        <v>323</v>
      </c>
    </row>
    <row r="511" spans="1:1" s="1" customFormat="1" ht="30" x14ac:dyDescent="0.25">
      <c r="A511" s="1" t="s">
        <v>324</v>
      </c>
    </row>
    <row r="512" spans="1:1" s="1" customFormat="1" x14ac:dyDescent="0.25">
      <c r="A512" s="1" t="s">
        <v>295</v>
      </c>
    </row>
    <row r="513" spans="1:1" s="1" customFormat="1" x14ac:dyDescent="0.25">
      <c r="A513" s="1" t="s">
        <v>296</v>
      </c>
    </row>
    <row r="514" spans="1:1" s="1" customFormat="1" x14ac:dyDescent="0.25">
      <c r="A514" s="1" t="s">
        <v>325</v>
      </c>
    </row>
    <row r="515" spans="1:1" s="1" customFormat="1" x14ac:dyDescent="0.25">
      <c r="A515" s="1">
        <v>3</v>
      </c>
    </row>
    <row r="516" spans="1:1" s="1" customFormat="1" x14ac:dyDescent="0.25">
      <c r="A516" s="1">
        <v>8</v>
      </c>
    </row>
    <row r="517" spans="1:1" s="1" customFormat="1" ht="21" x14ac:dyDescent="0.25">
      <c r="A517" s="8" t="s">
        <v>326</v>
      </c>
    </row>
    <row r="518" spans="1:1" s="1" customFormat="1" x14ac:dyDescent="0.25">
      <c r="A518" s="1" t="s">
        <v>327</v>
      </c>
    </row>
    <row r="519" spans="1:1" s="1" customFormat="1" ht="45" x14ac:dyDescent="0.25">
      <c r="A519" s="1" t="s">
        <v>328</v>
      </c>
    </row>
    <row r="520" spans="1:1" s="1" customFormat="1" x14ac:dyDescent="0.25"/>
    <row r="521" spans="1:1" s="1" customFormat="1" x14ac:dyDescent="0.25">
      <c r="A521"/>
    </row>
    <row r="522" spans="1:1" s="1" customFormat="1" ht="135" x14ac:dyDescent="0.25">
      <c r="A522" s="1" t="s">
        <v>329</v>
      </c>
    </row>
    <row r="523" spans="1:1" s="1" customFormat="1" x14ac:dyDescent="0.25">
      <c r="A523" s="1" t="s">
        <v>330</v>
      </c>
    </row>
    <row r="524" spans="1:1" s="1" customFormat="1" ht="120" x14ac:dyDescent="0.25">
      <c r="A524" s="1" t="s">
        <v>331</v>
      </c>
    </row>
    <row r="525" spans="1:1" s="1" customFormat="1" x14ac:dyDescent="0.25">
      <c r="A525" s="1" t="s">
        <v>332</v>
      </c>
    </row>
    <row r="526" spans="1:1" s="1" customFormat="1" ht="30" x14ac:dyDescent="0.25">
      <c r="A526" s="1" t="s">
        <v>333</v>
      </c>
    </row>
    <row r="527" spans="1:1" s="1" customFormat="1" x14ac:dyDescent="0.25">
      <c r="A527" s="1" t="s">
        <v>334</v>
      </c>
    </row>
    <row r="528" spans="1:1" s="1" customFormat="1" ht="45" x14ac:dyDescent="0.25">
      <c r="A528" s="1" t="s">
        <v>335</v>
      </c>
    </row>
    <row r="529" spans="1:1" s="1" customFormat="1" ht="45" x14ac:dyDescent="0.25">
      <c r="A529" s="1" t="s">
        <v>336</v>
      </c>
    </row>
    <row r="530" spans="1:1" s="1" customFormat="1" ht="60" x14ac:dyDescent="0.25">
      <c r="A530" s="1" t="s">
        <v>337</v>
      </c>
    </row>
    <row r="531" spans="1:1" s="1" customFormat="1" ht="105" x14ac:dyDescent="0.25">
      <c r="A531" s="1" t="s">
        <v>338</v>
      </c>
    </row>
    <row r="532" spans="1:1" s="1" customFormat="1" x14ac:dyDescent="0.25">
      <c r="A532" s="1" t="s">
        <v>339</v>
      </c>
    </row>
    <row r="533" spans="1:1" s="1" customFormat="1" ht="45" x14ac:dyDescent="0.25">
      <c r="A533" s="1" t="s">
        <v>340</v>
      </c>
    </row>
    <row r="534" spans="1:1" s="1" customFormat="1" x14ac:dyDescent="0.25">
      <c r="A534" s="1" t="s">
        <v>341</v>
      </c>
    </row>
    <row r="535" spans="1:1" s="1" customFormat="1" x14ac:dyDescent="0.25">
      <c r="A535" s="1" t="s">
        <v>342</v>
      </c>
    </row>
    <row r="536" spans="1:1" s="1" customFormat="1" x14ac:dyDescent="0.25">
      <c r="A536" s="1" t="s">
        <v>343</v>
      </c>
    </row>
    <row r="537" spans="1:1" s="1" customFormat="1" x14ac:dyDescent="0.25">
      <c r="A537" s="1" t="s">
        <v>344</v>
      </c>
    </row>
    <row r="538" spans="1:1" s="1" customFormat="1" x14ac:dyDescent="0.25">
      <c r="A538" s="1" t="s">
        <v>345</v>
      </c>
    </row>
    <row r="539" spans="1:1" s="1" customFormat="1" x14ac:dyDescent="0.25">
      <c r="A539" s="1" t="s">
        <v>346</v>
      </c>
    </row>
    <row r="540" spans="1:1" s="1" customFormat="1" x14ac:dyDescent="0.25">
      <c r="A540" s="1" t="s">
        <v>347</v>
      </c>
    </row>
    <row r="541" spans="1:1" s="1" customFormat="1" x14ac:dyDescent="0.25">
      <c r="A541" s="1" t="s">
        <v>348</v>
      </c>
    </row>
    <row r="542" spans="1:1" s="1" customFormat="1" x14ac:dyDescent="0.25">
      <c r="A542" s="1" t="s">
        <v>349</v>
      </c>
    </row>
    <row r="543" spans="1:1" s="1" customFormat="1" x14ac:dyDescent="0.25">
      <c r="A543" s="1" t="s">
        <v>350</v>
      </c>
    </row>
    <row r="544" spans="1:1" s="1" customFormat="1" x14ac:dyDescent="0.25">
      <c r="A544" s="1" t="s">
        <v>351</v>
      </c>
    </row>
    <row r="545" spans="1:1" s="1" customFormat="1" x14ac:dyDescent="0.25">
      <c r="A545" s="1" t="s">
        <v>352</v>
      </c>
    </row>
    <row r="546" spans="1:1" s="1" customFormat="1" x14ac:dyDescent="0.25">
      <c r="A546" s="1" t="s">
        <v>353</v>
      </c>
    </row>
    <row r="547" spans="1:1" s="1" customFormat="1" x14ac:dyDescent="0.25">
      <c r="A547" s="1" t="s">
        <v>354</v>
      </c>
    </row>
    <row r="548" spans="1:1" s="1" customFormat="1" x14ac:dyDescent="0.25">
      <c r="A548" s="1" t="s">
        <v>355</v>
      </c>
    </row>
    <row r="549" spans="1:1" s="1" customFormat="1" x14ac:dyDescent="0.25">
      <c r="A549" s="1" t="s">
        <v>356</v>
      </c>
    </row>
    <row r="550" spans="1:1" s="1" customFormat="1" x14ac:dyDescent="0.25">
      <c r="A550" s="1" t="s">
        <v>357</v>
      </c>
    </row>
    <row r="551" spans="1:1" s="1" customFormat="1" x14ac:dyDescent="0.25">
      <c r="A551" s="1" t="s">
        <v>358</v>
      </c>
    </row>
    <row r="552" spans="1:1" s="1" customFormat="1" x14ac:dyDescent="0.25">
      <c r="A552" s="1" t="s">
        <v>355</v>
      </c>
    </row>
    <row r="553" spans="1:1" s="1" customFormat="1" x14ac:dyDescent="0.25">
      <c r="A553" s="1" t="s">
        <v>341</v>
      </c>
    </row>
    <row r="554" spans="1:1" s="1" customFormat="1" x14ac:dyDescent="0.25">
      <c r="A554" s="1" t="s">
        <v>342</v>
      </c>
    </row>
    <row r="555" spans="1:1" s="1" customFormat="1" x14ac:dyDescent="0.25">
      <c r="A555" s="1" t="s">
        <v>359</v>
      </c>
    </row>
    <row r="556" spans="1:1" s="1" customFormat="1" x14ac:dyDescent="0.25">
      <c r="A556" s="1" t="s">
        <v>360</v>
      </c>
    </row>
    <row r="557" spans="1:1" s="1" customFormat="1" x14ac:dyDescent="0.25">
      <c r="A557" s="1" t="s">
        <v>361</v>
      </c>
    </row>
    <row r="558" spans="1:1" s="1" customFormat="1" x14ac:dyDescent="0.25">
      <c r="A558" s="1" t="s">
        <v>362</v>
      </c>
    </row>
    <row r="559" spans="1:1" s="1" customFormat="1" ht="90" x14ac:dyDescent="0.25">
      <c r="A559" s="1" t="s">
        <v>363</v>
      </c>
    </row>
    <row r="560" spans="1:1" s="1" customFormat="1" x14ac:dyDescent="0.25">
      <c r="A560" s="1" t="s">
        <v>364</v>
      </c>
    </row>
    <row r="561" spans="1:1" s="1" customFormat="1" ht="75" x14ac:dyDescent="0.25">
      <c r="A561" s="1" t="s">
        <v>365</v>
      </c>
    </row>
    <row r="562" spans="1:1" s="1" customFormat="1" ht="30" x14ac:dyDescent="0.25">
      <c r="A562" s="1" t="s">
        <v>366</v>
      </c>
    </row>
    <row r="563" spans="1:1" s="1" customFormat="1" x14ac:dyDescent="0.25">
      <c r="A563" s="1" t="s">
        <v>367</v>
      </c>
    </row>
    <row r="564" spans="1:1" s="1" customFormat="1" x14ac:dyDescent="0.25">
      <c r="A564" s="1" t="s">
        <v>368</v>
      </c>
    </row>
    <row r="565" spans="1:1" s="1" customFormat="1" ht="75" x14ac:dyDescent="0.25">
      <c r="A565" s="1" t="s">
        <v>369</v>
      </c>
    </row>
    <row r="566" spans="1:1" s="1" customFormat="1" x14ac:dyDescent="0.25">
      <c r="A566" s="1" t="s">
        <v>370</v>
      </c>
    </row>
    <row r="567" spans="1:1" s="1" customFormat="1" ht="240" x14ac:dyDescent="0.25">
      <c r="A567" s="1" t="s">
        <v>371</v>
      </c>
    </row>
    <row r="568" spans="1:1" s="1" customFormat="1" x14ac:dyDescent="0.25">
      <c r="A568" s="1" t="s">
        <v>372</v>
      </c>
    </row>
    <row r="569" spans="1:1" s="1" customFormat="1" x14ac:dyDescent="0.25">
      <c r="A569" s="1" t="s">
        <v>373</v>
      </c>
    </row>
    <row r="570" spans="1:1" s="1" customFormat="1" x14ac:dyDescent="0.25">
      <c r="A570" s="1" t="s">
        <v>374</v>
      </c>
    </row>
    <row r="571" spans="1:1" s="1" customFormat="1" x14ac:dyDescent="0.25">
      <c r="A571" s="1" t="s">
        <v>330</v>
      </c>
    </row>
    <row r="572" spans="1:1" s="1" customFormat="1" x14ac:dyDescent="0.25">
      <c r="A572" s="1" t="s">
        <v>375</v>
      </c>
    </row>
    <row r="573" spans="1:1" s="1" customFormat="1" x14ac:dyDescent="0.25">
      <c r="A573" s="1" t="s">
        <v>376</v>
      </c>
    </row>
    <row r="574" spans="1:1" s="1" customFormat="1" x14ac:dyDescent="0.25">
      <c r="A574" s="1" t="s">
        <v>377</v>
      </c>
    </row>
    <row r="575" spans="1:1" s="1" customFormat="1" x14ac:dyDescent="0.25">
      <c r="A575" s="1" t="s">
        <v>378</v>
      </c>
    </row>
    <row r="576" spans="1:1" s="1" customFormat="1" x14ac:dyDescent="0.25">
      <c r="A576" s="1" t="s">
        <v>379</v>
      </c>
    </row>
    <row r="577" spans="1:1" s="1" customFormat="1" x14ac:dyDescent="0.25">
      <c r="A577" s="1" t="s">
        <v>380</v>
      </c>
    </row>
    <row r="578" spans="1:1" s="1" customFormat="1" x14ac:dyDescent="0.25">
      <c r="A578" s="1" t="s">
        <v>381</v>
      </c>
    </row>
    <row r="579" spans="1:1" s="1" customFormat="1" x14ac:dyDescent="0.25">
      <c r="A579" s="1" t="s">
        <v>382</v>
      </c>
    </row>
    <row r="580" spans="1:1" s="1" customFormat="1" x14ac:dyDescent="0.25">
      <c r="A580" s="1" t="s">
        <v>383</v>
      </c>
    </row>
    <row r="581" spans="1:1" s="1" customFormat="1" x14ac:dyDescent="0.25">
      <c r="A581" s="1" t="s">
        <v>384</v>
      </c>
    </row>
    <row r="582" spans="1:1" s="1" customFormat="1" x14ac:dyDescent="0.25">
      <c r="A582" s="1" t="s">
        <v>385</v>
      </c>
    </row>
    <row r="583" spans="1:1" s="1" customFormat="1" x14ac:dyDescent="0.25">
      <c r="A583" s="1" t="s">
        <v>386</v>
      </c>
    </row>
    <row r="584" spans="1:1" s="1" customFormat="1" x14ac:dyDescent="0.25">
      <c r="A584" s="1" t="s">
        <v>387</v>
      </c>
    </row>
    <row r="585" spans="1:1" s="1" customFormat="1" x14ac:dyDescent="0.25">
      <c r="A585" s="1" t="s">
        <v>388</v>
      </c>
    </row>
    <row r="586" spans="1:1" s="1" customFormat="1" x14ac:dyDescent="0.25">
      <c r="A586" s="1" t="s">
        <v>389</v>
      </c>
    </row>
    <row r="587" spans="1:1" s="1" customFormat="1" x14ac:dyDescent="0.25">
      <c r="A587" s="1" t="s">
        <v>390</v>
      </c>
    </row>
    <row r="588" spans="1:1" s="1" customFormat="1" x14ac:dyDescent="0.25">
      <c r="A588" s="1" t="s">
        <v>391</v>
      </c>
    </row>
    <row r="589" spans="1:1" s="1" customFormat="1" x14ac:dyDescent="0.25">
      <c r="A589" s="1" t="s">
        <v>392</v>
      </c>
    </row>
    <row r="590" spans="1:1" s="1" customFormat="1" x14ac:dyDescent="0.25">
      <c r="A590" s="1" t="s">
        <v>393</v>
      </c>
    </row>
    <row r="591" spans="1:1" s="1" customFormat="1" x14ac:dyDescent="0.25">
      <c r="A591" s="1" t="s">
        <v>394</v>
      </c>
    </row>
    <row r="592" spans="1:1" s="1" customFormat="1" x14ac:dyDescent="0.25">
      <c r="A592" s="1" t="s">
        <v>395</v>
      </c>
    </row>
    <row r="593" spans="1:1" s="1" customFormat="1" x14ac:dyDescent="0.25">
      <c r="A593" s="1" t="s">
        <v>396</v>
      </c>
    </row>
    <row r="594" spans="1:1" s="1" customFormat="1" x14ac:dyDescent="0.25">
      <c r="A594" s="1" t="s">
        <v>397</v>
      </c>
    </row>
    <row r="595" spans="1:1" s="1" customFormat="1" x14ac:dyDescent="0.25">
      <c r="A595" s="1" t="s">
        <v>398</v>
      </c>
    </row>
    <row r="596" spans="1:1" s="1" customFormat="1" x14ac:dyDescent="0.25">
      <c r="A596" s="1" t="s">
        <v>399</v>
      </c>
    </row>
    <row r="597" spans="1:1" s="1" customFormat="1" x14ac:dyDescent="0.25">
      <c r="A597" s="1" t="s">
        <v>400</v>
      </c>
    </row>
    <row r="598" spans="1:1" s="1" customFormat="1" x14ac:dyDescent="0.25">
      <c r="A598" s="1" t="s">
        <v>401</v>
      </c>
    </row>
    <row r="599" spans="1:1" s="1" customFormat="1" x14ac:dyDescent="0.25">
      <c r="A599" s="1" t="s">
        <v>402</v>
      </c>
    </row>
    <row r="600" spans="1:1" s="1" customFormat="1" x14ac:dyDescent="0.25">
      <c r="A600" s="1" t="s">
        <v>403</v>
      </c>
    </row>
    <row r="601" spans="1:1" s="1" customFormat="1" x14ac:dyDescent="0.25">
      <c r="A601" s="1" t="s">
        <v>404</v>
      </c>
    </row>
    <row r="602" spans="1:1" s="1" customFormat="1" ht="135" x14ac:dyDescent="0.25">
      <c r="A602" s="1" t="s">
        <v>405</v>
      </c>
    </row>
    <row r="603" spans="1:1" s="1" customFormat="1" x14ac:dyDescent="0.25">
      <c r="A603" s="1" t="s">
        <v>406</v>
      </c>
    </row>
    <row r="604" spans="1:1" s="1" customFormat="1" x14ac:dyDescent="0.25">
      <c r="A604" s="1" t="s">
        <v>407</v>
      </c>
    </row>
    <row r="605" spans="1:1" s="1" customFormat="1" x14ac:dyDescent="0.25">
      <c r="A605" s="1" t="s">
        <v>408</v>
      </c>
    </row>
    <row r="606" spans="1:1" s="1" customFormat="1" x14ac:dyDescent="0.25">
      <c r="A606" s="1" t="s">
        <v>409</v>
      </c>
    </row>
    <row r="607" spans="1:1" s="1" customFormat="1" x14ac:dyDescent="0.25">
      <c r="A607" s="1" t="s">
        <v>410</v>
      </c>
    </row>
    <row r="608" spans="1:1" s="1" customFormat="1" x14ac:dyDescent="0.25">
      <c r="A608" s="1" t="s">
        <v>411</v>
      </c>
    </row>
    <row r="609" spans="1:1" s="1" customFormat="1" x14ac:dyDescent="0.25">
      <c r="A609" s="1" t="s">
        <v>412</v>
      </c>
    </row>
    <row r="610" spans="1:1" s="1" customFormat="1" x14ac:dyDescent="0.25">
      <c r="A610" s="1" t="s">
        <v>413</v>
      </c>
    </row>
    <row r="611" spans="1:1" s="1" customFormat="1" x14ac:dyDescent="0.25">
      <c r="A611" s="1" t="s">
        <v>414</v>
      </c>
    </row>
    <row r="612" spans="1:1" s="1" customFormat="1" x14ac:dyDescent="0.25">
      <c r="A612" s="1" t="s">
        <v>415</v>
      </c>
    </row>
    <row r="613" spans="1:1" s="1" customFormat="1" x14ac:dyDescent="0.25">
      <c r="A613" s="1" t="s">
        <v>416</v>
      </c>
    </row>
    <row r="614" spans="1:1" s="1" customFormat="1" x14ac:dyDescent="0.25">
      <c r="A614" s="1" t="s">
        <v>417</v>
      </c>
    </row>
    <row r="615" spans="1:1" s="1" customFormat="1" x14ac:dyDescent="0.25">
      <c r="A615" s="1" t="s">
        <v>356</v>
      </c>
    </row>
    <row r="616" spans="1:1" s="1" customFormat="1" x14ac:dyDescent="0.25">
      <c r="A616" s="1" t="s">
        <v>418</v>
      </c>
    </row>
    <row r="617" spans="1:1" s="1" customFormat="1" x14ac:dyDescent="0.25">
      <c r="A617" s="1" t="s">
        <v>419</v>
      </c>
    </row>
    <row r="618" spans="1:1" s="1" customFormat="1" x14ac:dyDescent="0.25">
      <c r="A618" s="1" t="s">
        <v>417</v>
      </c>
    </row>
    <row r="619" spans="1:1" s="1" customFormat="1" x14ac:dyDescent="0.25">
      <c r="A619" s="1" t="s">
        <v>406</v>
      </c>
    </row>
    <row r="620" spans="1:1" s="1" customFormat="1" x14ac:dyDescent="0.25">
      <c r="A620" s="1" t="s">
        <v>407</v>
      </c>
    </row>
    <row r="621" spans="1:1" s="1" customFormat="1" x14ac:dyDescent="0.25">
      <c r="A621" s="1" t="s">
        <v>408</v>
      </c>
    </row>
    <row r="622" spans="1:1" s="1" customFormat="1" x14ac:dyDescent="0.25">
      <c r="A622" s="1" t="s">
        <v>409</v>
      </c>
    </row>
    <row r="623" spans="1:1" s="1" customFormat="1" x14ac:dyDescent="0.25">
      <c r="A623" s="1" t="s">
        <v>420</v>
      </c>
    </row>
    <row r="624" spans="1:1" s="1" customFormat="1" x14ac:dyDescent="0.25">
      <c r="A624" s="1" t="s">
        <v>421</v>
      </c>
    </row>
    <row r="625" spans="1:1" s="1" customFormat="1" x14ac:dyDescent="0.25">
      <c r="A625" s="1" t="s">
        <v>422</v>
      </c>
    </row>
    <row r="626" spans="1:1" s="1" customFormat="1" x14ac:dyDescent="0.25">
      <c r="A626" s="1" t="s">
        <v>423</v>
      </c>
    </row>
    <row r="627" spans="1:1" s="1" customFormat="1" x14ac:dyDescent="0.25">
      <c r="A627" s="1" t="s">
        <v>361</v>
      </c>
    </row>
    <row r="628" spans="1:1" s="1" customFormat="1" ht="30" x14ac:dyDescent="0.25">
      <c r="A628" s="1" t="s">
        <v>424</v>
      </c>
    </row>
    <row r="629" spans="1:1" s="1" customFormat="1" x14ac:dyDescent="0.25"/>
    <row r="630" spans="1:1" s="1" customFormat="1" x14ac:dyDescent="0.25"/>
    <row r="631" spans="1:1" s="1" customFormat="1" x14ac:dyDescent="0.25"/>
    <row r="632" spans="1:1" s="1" customFormat="1" x14ac:dyDescent="0.25"/>
    <row r="633" spans="1:1" s="1" customFormat="1" x14ac:dyDescent="0.25"/>
    <row r="634" spans="1:1" s="1" customFormat="1" x14ac:dyDescent="0.25"/>
    <row r="635" spans="1:1" s="1" customFormat="1" x14ac:dyDescent="0.25"/>
    <row r="636" spans="1:1" s="1" customFormat="1" x14ac:dyDescent="0.25"/>
    <row r="637" spans="1:1" s="1" customFormat="1" x14ac:dyDescent="0.25"/>
    <row r="638" spans="1:1" s="1" customFormat="1" x14ac:dyDescent="0.25"/>
    <row r="639" spans="1:1" s="1" customFormat="1" x14ac:dyDescent="0.25"/>
    <row r="640" spans="1:1"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pans="1:1" s="1" customFormat="1" x14ac:dyDescent="0.25"/>
    <row r="674" spans="1:1" s="1" customFormat="1" x14ac:dyDescent="0.25"/>
    <row r="675" spans="1:1" s="1" customFormat="1" x14ac:dyDescent="0.25"/>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2" x14ac:dyDescent="0.25">
      <c r="A705" s="1"/>
    </row>
    <row r="706" spans="1:2" x14ac:dyDescent="0.25">
      <c r="A706" s="1"/>
    </row>
    <row r="707" spans="1:2" x14ac:dyDescent="0.25">
      <c r="A707" s="1"/>
    </row>
    <row r="708" spans="1:2" x14ac:dyDescent="0.25">
      <c r="A708" s="1"/>
    </row>
    <row r="709" spans="1:2" x14ac:dyDescent="0.25">
      <c r="A709" s="1"/>
    </row>
    <row r="710" spans="1:2" x14ac:dyDescent="0.25">
      <c r="A710" s="1"/>
    </row>
    <row r="711" spans="1:2" x14ac:dyDescent="0.25">
      <c r="A711" s="1"/>
    </row>
    <row r="712" spans="1:2" x14ac:dyDescent="0.25">
      <c r="A712" s="1"/>
    </row>
    <row r="713" spans="1:2" x14ac:dyDescent="0.25">
      <c r="A713" s="1"/>
    </row>
    <row r="714" spans="1:2" x14ac:dyDescent="0.25">
      <c r="A714" s="1"/>
      <c r="B714" t="s">
        <v>0</v>
      </c>
    </row>
    <row r="715" spans="1:2" x14ac:dyDescent="0.25">
      <c r="A715" s="1"/>
    </row>
    <row r="716" spans="1:2" x14ac:dyDescent="0.25">
      <c r="A716" s="1"/>
    </row>
    <row r="717" spans="1:2" x14ac:dyDescent="0.25">
      <c r="A717" s="1"/>
    </row>
    <row r="718" spans="1:2" x14ac:dyDescent="0.25">
      <c r="A718" s="1"/>
    </row>
    <row r="719" spans="1:2" x14ac:dyDescent="0.25">
      <c r="A719" s="1"/>
    </row>
    <row r="720" spans="1:2"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ht="21" x14ac:dyDescent="0.25">
      <c r="A764" s="8"/>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sheetData>
  <pageMargins left="0.511811024" right="0.511811024" top="0.78740157499999996" bottom="0.78740157499999996" header="0.31496062000000002" footer="0.31496062000000002"/>
  <pageSetup paperSize="9"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containsText" priority="12" operator="containsText" id="{2B575298-BE3A-4E12-8C10-227DEE7E4040}">
            <xm:f>NOT(ISERROR(SEARCH(Plan2!$A$4,A1)))</xm:f>
            <xm:f>Plan2!$A$4</xm:f>
            <x14:dxf>
              <fill>
                <patternFill>
                  <bgColor rgb="FF00B050"/>
                </patternFill>
              </fill>
            </x14:dxf>
          </x14:cfRule>
          <xm:sqref>A1</xm:sqref>
        </x14:conditionalFormatting>
        <x14:conditionalFormatting xmlns:xm="http://schemas.microsoft.com/office/excel/2006/main">
          <x14:cfRule type="containsText" priority="5" operator="containsText" id="{90F4D8C3-AD38-49F2-B318-62C12AD5AE0D}">
            <xm:f>NOT(ISERROR(SEARCH(Plan2!$A$1,A3)))</xm:f>
            <xm:f>Plan2!$A$1</xm:f>
            <x14:dxf>
              <font>
                <color rgb="FF9C0006"/>
              </font>
              <fill>
                <patternFill>
                  <bgColor rgb="FFFFC7CE"/>
                </patternFill>
              </fill>
            </x14:dxf>
          </x14:cfRule>
          <xm:sqref>A3:A520 A522:A1187</xm:sqref>
        </x14:conditionalFormatting>
        <x14:conditionalFormatting xmlns:xm="http://schemas.microsoft.com/office/excel/2006/main">
          <x14:cfRule type="containsText" priority="4" operator="containsText" id="{7C1D7736-AB3F-40E2-B1B5-8B5E955F011A}">
            <xm:f>NOT(ISERROR(SEARCH(Plan2!$A$1,A892)))</xm:f>
            <xm:f>Plan2!$A$1</xm:f>
            <x14:dxf>
              <font>
                <color rgb="FF9C0006"/>
              </font>
              <fill>
                <patternFill>
                  <bgColor rgb="FFFFC7CE"/>
                </patternFill>
              </fill>
            </x14:dxf>
          </x14:cfRule>
          <xm:sqref>A892:A1259</xm:sqref>
        </x14:conditionalFormatting>
        <x14:conditionalFormatting xmlns:xm="http://schemas.microsoft.com/office/excel/2006/main">
          <x14:cfRule type="containsText" priority="3" operator="containsText" id="{A32721ED-0FDF-4A48-BBDD-CA24DE87E4E0}">
            <xm:f>NOT(ISERROR(SEARCH(Plan2!$A$1,A2)))</xm:f>
            <xm:f>Plan2!$A$1</xm:f>
            <x14:dxf>
              <font>
                <color rgb="FF9C0006"/>
              </font>
              <fill>
                <patternFill>
                  <bgColor rgb="FFFFC7CE"/>
                </patternFill>
              </fill>
            </x14:dxf>
          </x14:cfRule>
          <xm:sqref>A2</xm:sqref>
        </x14:conditionalFormatting>
        <x14:conditionalFormatting xmlns:xm="http://schemas.microsoft.com/office/excel/2006/main">
          <x14:cfRule type="containsText" priority="2" operator="containsText" id="{AC7F410D-DDC3-4CEB-B809-3E113ECC3B81}">
            <xm:f>NOT(ISERROR(SEARCH(Plan2!$A$1,A2)))</xm:f>
            <xm:f>Plan2!$A$1</xm:f>
            <x14:dxf>
              <font>
                <color rgb="FF9C0006"/>
              </font>
              <fill>
                <patternFill>
                  <bgColor rgb="FFFFC7CE"/>
                </patternFill>
              </fill>
            </x14:dxf>
          </x14:cfRule>
          <xm:sqref>A2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1:E211"/>
  <sheetViews>
    <sheetView tabSelected="1" zoomScale="90" zoomScaleNormal="90" workbookViewId="0">
      <pane ySplit="1" topLeftCell="A71" activePane="bottomLeft" state="frozen"/>
      <selection pane="bottomLeft" activeCell="B74" sqref="B74"/>
    </sheetView>
  </sheetViews>
  <sheetFormatPr defaultRowHeight="15" x14ac:dyDescent="0.25"/>
  <cols>
    <col min="1" max="1" width="6.7109375" customWidth="1"/>
    <col min="2" max="2" width="100.5703125" customWidth="1"/>
    <col min="3" max="3" width="76.28515625" customWidth="1"/>
  </cols>
  <sheetData>
    <row r="1" spans="1:3" ht="57.75" customHeight="1" x14ac:dyDescent="0.25">
      <c r="A1" s="14"/>
      <c r="B1" s="54"/>
      <c r="C1" s="54"/>
    </row>
    <row r="2" spans="1:3" ht="20.25" customHeight="1" x14ac:dyDescent="0.3">
      <c r="A2" s="27"/>
      <c r="B2" s="52" t="s">
        <v>2480</v>
      </c>
      <c r="C2" s="52"/>
    </row>
    <row r="3" spans="1:3" ht="20.25" customHeight="1" x14ac:dyDescent="0.25">
      <c r="A3" s="31"/>
      <c r="B3" s="28" t="s">
        <v>2491</v>
      </c>
      <c r="C3" s="29"/>
    </row>
    <row r="4" spans="1:3" s="2" customFormat="1" ht="101.25" customHeight="1" x14ac:dyDescent="0.25">
      <c r="A4" s="30">
        <v>1</v>
      </c>
      <c r="B4" s="32" t="s">
        <v>2481</v>
      </c>
      <c r="C4" s="32" t="s">
        <v>2546</v>
      </c>
    </row>
    <row r="5" spans="1:3" s="2" customFormat="1" ht="76.5" customHeight="1" x14ac:dyDescent="0.25">
      <c r="A5" s="30">
        <v>2</v>
      </c>
      <c r="B5" s="32" t="s">
        <v>2482</v>
      </c>
      <c r="C5" s="32" t="s">
        <v>1980</v>
      </c>
    </row>
    <row r="6" spans="1:3" s="2" customFormat="1" ht="68.25" customHeight="1" x14ac:dyDescent="0.25">
      <c r="A6" s="30">
        <v>3</v>
      </c>
      <c r="B6" s="32" t="s">
        <v>2483</v>
      </c>
      <c r="C6" s="26" t="s">
        <v>2548</v>
      </c>
    </row>
    <row r="7" spans="1:3" s="2" customFormat="1" ht="79.5" customHeight="1" x14ac:dyDescent="0.25">
      <c r="A7" s="30">
        <v>4</v>
      </c>
      <c r="B7" s="32" t="s">
        <v>2484</v>
      </c>
      <c r="C7" s="49" t="s">
        <v>2547</v>
      </c>
    </row>
    <row r="8" spans="1:3" s="2" customFormat="1" ht="79.5" customHeight="1" x14ac:dyDescent="0.25">
      <c r="A8" s="30">
        <v>5</v>
      </c>
      <c r="B8" s="32" t="s">
        <v>2485</v>
      </c>
      <c r="C8" s="32" t="s">
        <v>2549</v>
      </c>
    </row>
    <row r="9" spans="1:3" s="2" customFormat="1" ht="83.25" customHeight="1" x14ac:dyDescent="0.25">
      <c r="A9" s="30">
        <v>6</v>
      </c>
      <c r="B9" s="32" t="s">
        <v>2486</v>
      </c>
      <c r="C9" s="32" t="s">
        <v>2550</v>
      </c>
    </row>
    <row r="10" spans="1:3" s="2" customFormat="1" ht="111" customHeight="1" x14ac:dyDescent="0.25">
      <c r="A10" s="30">
        <v>7</v>
      </c>
      <c r="B10" s="32" t="s">
        <v>2487</v>
      </c>
      <c r="C10" s="32" t="s">
        <v>2551</v>
      </c>
    </row>
    <row r="11" spans="1:3" s="2" customFormat="1" ht="84.75" customHeight="1" x14ac:dyDescent="0.25">
      <c r="A11" s="30">
        <v>8</v>
      </c>
      <c r="B11" s="32" t="s">
        <v>2488</v>
      </c>
      <c r="C11" s="32" t="s">
        <v>2552</v>
      </c>
    </row>
    <row r="12" spans="1:3" s="2" customFormat="1" ht="102.75" customHeight="1" x14ac:dyDescent="0.25">
      <c r="A12" s="30">
        <v>9</v>
      </c>
      <c r="B12" s="32" t="s">
        <v>2490</v>
      </c>
      <c r="C12" s="49" t="s">
        <v>2553</v>
      </c>
    </row>
    <row r="13" spans="1:3" s="2" customFormat="1" ht="120" customHeight="1" x14ac:dyDescent="0.25">
      <c r="A13" s="30">
        <v>10</v>
      </c>
      <c r="B13" s="32" t="s">
        <v>2489</v>
      </c>
      <c r="C13" s="49" t="s">
        <v>2554</v>
      </c>
    </row>
    <row r="14" spans="1:3" ht="44.25" customHeight="1" x14ac:dyDescent="0.25">
      <c r="A14" s="30"/>
      <c r="B14" s="34" t="s">
        <v>2492</v>
      </c>
      <c r="C14" s="32"/>
    </row>
    <row r="15" spans="1:3" ht="75.75" customHeight="1" x14ac:dyDescent="0.25">
      <c r="A15" s="31">
        <v>1</v>
      </c>
      <c r="B15" s="32" t="s">
        <v>2493</v>
      </c>
      <c r="C15" s="32" t="s">
        <v>2555</v>
      </c>
    </row>
    <row r="16" spans="1:3" ht="87" customHeight="1" x14ac:dyDescent="0.25">
      <c r="A16" s="30">
        <v>2</v>
      </c>
      <c r="B16" s="32" t="s">
        <v>2494</v>
      </c>
      <c r="C16" s="32" t="s">
        <v>2022</v>
      </c>
    </row>
    <row r="17" spans="1:5" ht="94.5" customHeight="1" x14ac:dyDescent="0.25">
      <c r="A17" s="31">
        <v>3</v>
      </c>
      <c r="B17" s="32" t="s">
        <v>2495</v>
      </c>
      <c r="C17" s="32" t="s">
        <v>2030</v>
      </c>
    </row>
    <row r="18" spans="1:5" ht="91.5" customHeight="1" x14ac:dyDescent="0.25">
      <c r="A18" s="31">
        <v>4</v>
      </c>
      <c r="B18" s="32" t="s">
        <v>2496</v>
      </c>
      <c r="C18" s="32" t="s">
        <v>2556</v>
      </c>
    </row>
    <row r="19" spans="1:5" ht="98.25" customHeight="1" x14ac:dyDescent="0.25">
      <c r="A19" s="30">
        <v>5</v>
      </c>
      <c r="B19" s="32" t="s">
        <v>2497</v>
      </c>
      <c r="C19" s="32" t="s">
        <v>2557</v>
      </c>
    </row>
    <row r="20" spans="1:5" ht="73.5" customHeight="1" x14ac:dyDescent="0.25">
      <c r="A20" s="31">
        <v>6</v>
      </c>
      <c r="B20" s="32" t="s">
        <v>2498</v>
      </c>
      <c r="C20" s="32" t="s">
        <v>2558</v>
      </c>
    </row>
    <row r="21" spans="1:5" ht="78.75" customHeight="1" x14ac:dyDescent="0.25">
      <c r="A21" s="31">
        <v>7</v>
      </c>
      <c r="B21" s="32" t="s">
        <v>2499</v>
      </c>
      <c r="C21" s="32" t="s">
        <v>2559</v>
      </c>
    </row>
    <row r="22" spans="1:5" ht="68.25" customHeight="1" x14ac:dyDescent="0.25">
      <c r="A22" s="30">
        <v>8</v>
      </c>
      <c r="B22" s="32" t="s">
        <v>2500</v>
      </c>
      <c r="C22" s="32" t="s">
        <v>2560</v>
      </c>
    </row>
    <row r="23" spans="1:5" ht="78" customHeight="1" x14ac:dyDescent="0.25">
      <c r="A23" s="31">
        <v>9</v>
      </c>
      <c r="B23" s="32" t="s">
        <v>2501</v>
      </c>
      <c r="C23" s="32" t="s">
        <v>2561</v>
      </c>
    </row>
    <row r="24" spans="1:5" ht="60" customHeight="1" x14ac:dyDescent="0.25">
      <c r="A24" s="31">
        <v>10</v>
      </c>
      <c r="B24" s="32" t="s">
        <v>2502</v>
      </c>
      <c r="C24" s="32" t="s">
        <v>2562</v>
      </c>
    </row>
    <row r="25" spans="1:5" ht="69" customHeight="1" x14ac:dyDescent="0.25">
      <c r="A25" s="31"/>
      <c r="B25" s="34" t="s">
        <v>2503</v>
      </c>
      <c r="C25" s="32"/>
    </row>
    <row r="26" spans="1:5" ht="99.75" customHeight="1" x14ac:dyDescent="0.25">
      <c r="A26" s="31">
        <v>1</v>
      </c>
      <c r="B26" s="32" t="s">
        <v>2504</v>
      </c>
      <c r="C26" s="33" t="s">
        <v>2563</v>
      </c>
    </row>
    <row r="27" spans="1:5" ht="105" customHeight="1" x14ac:dyDescent="0.25">
      <c r="A27" s="31">
        <v>2</v>
      </c>
      <c r="B27" s="32" t="s">
        <v>2505</v>
      </c>
      <c r="C27" s="32" t="s">
        <v>2564</v>
      </c>
      <c r="D27" s="1"/>
      <c r="E27" s="1"/>
    </row>
    <row r="28" spans="1:5" ht="102.75" customHeight="1" x14ac:dyDescent="0.25">
      <c r="A28" s="31">
        <v>3</v>
      </c>
      <c r="B28" s="32" t="s">
        <v>2506</v>
      </c>
      <c r="C28" s="32" t="s">
        <v>2090</v>
      </c>
      <c r="D28" s="1"/>
      <c r="E28" s="1"/>
    </row>
    <row r="29" spans="1:5" ht="133.5" customHeight="1" x14ac:dyDescent="0.25">
      <c r="A29" s="31">
        <v>4</v>
      </c>
      <c r="B29" s="32" t="s">
        <v>2507</v>
      </c>
      <c r="C29" s="32" t="s">
        <v>2565</v>
      </c>
      <c r="D29" s="1"/>
      <c r="E29" s="1"/>
    </row>
    <row r="30" spans="1:5" ht="78" customHeight="1" x14ac:dyDescent="0.25">
      <c r="A30" s="31">
        <v>5</v>
      </c>
      <c r="B30" s="32" t="s">
        <v>2508</v>
      </c>
      <c r="C30" s="32" t="s">
        <v>2567</v>
      </c>
      <c r="D30" s="1"/>
      <c r="E30" s="1"/>
    </row>
    <row r="31" spans="1:5" ht="81" customHeight="1" x14ac:dyDescent="0.25">
      <c r="A31" s="31">
        <v>6</v>
      </c>
      <c r="B31" s="32" t="s">
        <v>2509</v>
      </c>
      <c r="C31" s="32" t="s">
        <v>2566</v>
      </c>
      <c r="D31" s="1"/>
      <c r="E31" s="1"/>
    </row>
    <row r="32" spans="1:5" ht="84.75" customHeight="1" x14ac:dyDescent="0.25">
      <c r="A32" s="31">
        <v>7</v>
      </c>
      <c r="B32" s="32" t="s">
        <v>2510</v>
      </c>
      <c r="C32" s="32" t="s">
        <v>2568</v>
      </c>
      <c r="D32" s="1"/>
      <c r="E32" s="1"/>
    </row>
    <row r="33" spans="1:5" ht="72" customHeight="1" x14ac:dyDescent="0.25">
      <c r="A33" s="31">
        <v>8</v>
      </c>
      <c r="B33" s="32" t="s">
        <v>2511</v>
      </c>
      <c r="C33" s="32" t="s">
        <v>2125</v>
      </c>
      <c r="D33" s="1"/>
      <c r="E33" s="1"/>
    </row>
    <row r="34" spans="1:5" ht="79.5" customHeight="1" x14ac:dyDescent="0.25">
      <c r="A34" s="31">
        <v>9</v>
      </c>
      <c r="B34" s="32" t="s">
        <v>2512</v>
      </c>
      <c r="C34" s="32" t="s">
        <v>2569</v>
      </c>
      <c r="D34" s="1"/>
      <c r="E34" s="1"/>
    </row>
    <row r="35" spans="1:5" ht="114" customHeight="1" x14ac:dyDescent="0.25">
      <c r="A35" s="31">
        <v>10</v>
      </c>
      <c r="B35" s="32" t="s">
        <v>2513</v>
      </c>
      <c r="C35" s="32" t="s">
        <v>2570</v>
      </c>
      <c r="D35" s="1"/>
      <c r="E35" s="1"/>
    </row>
    <row r="36" spans="1:5" ht="35.1" customHeight="1" x14ac:dyDescent="0.3">
      <c r="A36" s="27"/>
      <c r="B36" s="34" t="s">
        <v>2514</v>
      </c>
      <c r="C36" s="32"/>
      <c r="D36" s="1"/>
      <c r="E36" s="1"/>
    </row>
    <row r="37" spans="1:5" ht="35.1" customHeight="1" x14ac:dyDescent="0.25">
      <c r="A37" s="31">
        <v>1</v>
      </c>
      <c r="B37" s="32" t="s">
        <v>2515</v>
      </c>
      <c r="C37" s="32" t="s">
        <v>2146</v>
      </c>
      <c r="D37" s="1"/>
      <c r="E37" s="1"/>
    </row>
    <row r="38" spans="1:5" ht="52.5" customHeight="1" x14ac:dyDescent="0.25">
      <c r="A38" s="31">
        <v>2</v>
      </c>
      <c r="B38" s="32" t="s">
        <v>2516</v>
      </c>
      <c r="C38" s="32" t="s">
        <v>2571</v>
      </c>
      <c r="D38" s="1"/>
      <c r="E38" s="1"/>
    </row>
    <row r="39" spans="1:5" ht="94.5" customHeight="1" x14ac:dyDescent="0.25">
      <c r="A39" s="31">
        <v>3</v>
      </c>
      <c r="B39" s="32" t="s">
        <v>2517</v>
      </c>
      <c r="C39" s="32" t="s">
        <v>2150</v>
      </c>
      <c r="D39" s="1"/>
      <c r="E39" s="1"/>
    </row>
    <row r="40" spans="1:5" ht="51" customHeight="1" x14ac:dyDescent="0.25">
      <c r="A40" s="31">
        <v>4</v>
      </c>
      <c r="B40" s="32" t="s">
        <v>2518</v>
      </c>
      <c r="C40" s="32" t="s">
        <v>2572</v>
      </c>
      <c r="D40" s="1"/>
      <c r="E40" s="1"/>
    </row>
    <row r="41" spans="1:5" ht="56.25" customHeight="1" x14ac:dyDescent="0.25">
      <c r="A41" s="31">
        <v>5</v>
      </c>
      <c r="B41" s="32" t="s">
        <v>2519</v>
      </c>
      <c r="C41" s="32" t="s">
        <v>2154</v>
      </c>
      <c r="D41" s="1"/>
      <c r="E41" s="1"/>
    </row>
    <row r="42" spans="1:5" ht="48" customHeight="1" x14ac:dyDescent="0.25">
      <c r="A42" s="31">
        <v>6</v>
      </c>
      <c r="B42" s="32" t="s">
        <v>2520</v>
      </c>
      <c r="C42" s="32" t="s">
        <v>2156</v>
      </c>
      <c r="D42" s="1"/>
      <c r="E42" s="1"/>
    </row>
    <row r="43" spans="1:5" ht="87.75" customHeight="1" x14ac:dyDescent="0.25">
      <c r="A43" s="31">
        <v>7</v>
      </c>
      <c r="B43" s="32" t="s">
        <v>2521</v>
      </c>
      <c r="C43" s="32" t="s">
        <v>2158</v>
      </c>
      <c r="D43" s="1"/>
      <c r="E43" s="1"/>
    </row>
    <row r="44" spans="1:5" ht="61.5" customHeight="1" x14ac:dyDescent="0.25">
      <c r="A44" s="31">
        <v>8</v>
      </c>
      <c r="B44" s="32" t="s">
        <v>2522</v>
      </c>
      <c r="C44" s="32" t="s">
        <v>2299</v>
      </c>
      <c r="D44" s="1"/>
      <c r="E44" s="1"/>
    </row>
    <row r="45" spans="1:5" ht="66" customHeight="1" x14ac:dyDescent="0.25">
      <c r="A45" s="31">
        <v>9</v>
      </c>
      <c r="B45" s="32" t="s">
        <v>2523</v>
      </c>
      <c r="C45" s="32" t="s">
        <v>2573</v>
      </c>
      <c r="D45" s="1"/>
      <c r="E45" s="1"/>
    </row>
    <row r="46" spans="1:5" ht="44.25" customHeight="1" x14ac:dyDescent="0.25">
      <c r="A46" s="31">
        <v>10</v>
      </c>
      <c r="B46" s="32" t="s">
        <v>2524</v>
      </c>
      <c r="C46" s="32" t="s">
        <v>2574</v>
      </c>
      <c r="D46" s="1"/>
      <c r="E46" s="1"/>
    </row>
    <row r="47" spans="1:5" ht="44.25" customHeight="1" x14ac:dyDescent="0.25">
      <c r="A47" s="31">
        <v>11</v>
      </c>
      <c r="B47" s="32" t="s">
        <v>2526</v>
      </c>
      <c r="C47" s="32" t="s">
        <v>2575</v>
      </c>
      <c r="D47" s="1"/>
      <c r="E47" s="1"/>
    </row>
    <row r="48" spans="1:5" ht="66.75" customHeight="1" x14ac:dyDescent="0.25">
      <c r="A48" s="31"/>
      <c r="B48" s="50" t="s">
        <v>2525</v>
      </c>
      <c r="C48" s="32"/>
      <c r="D48" s="1"/>
      <c r="E48" s="1"/>
    </row>
    <row r="49" spans="1:5" ht="75" customHeight="1" x14ac:dyDescent="0.25">
      <c r="A49" s="31">
        <v>1</v>
      </c>
      <c r="B49" s="32" t="s">
        <v>2527</v>
      </c>
      <c r="C49" s="32" t="s">
        <v>2576</v>
      </c>
      <c r="D49" s="1"/>
      <c r="E49" s="1"/>
    </row>
    <row r="50" spans="1:5" ht="30" customHeight="1" x14ac:dyDescent="0.25">
      <c r="A50" s="31">
        <v>2</v>
      </c>
      <c r="B50" s="32" t="s">
        <v>2528</v>
      </c>
      <c r="C50" s="26" t="s">
        <v>2345</v>
      </c>
      <c r="D50" s="1"/>
      <c r="E50" s="1"/>
    </row>
    <row r="51" spans="1:5" ht="88.5" customHeight="1" x14ac:dyDescent="0.25">
      <c r="A51" s="31">
        <v>3</v>
      </c>
      <c r="B51" s="32" t="s">
        <v>2529</v>
      </c>
      <c r="C51" s="32" t="s">
        <v>2353</v>
      </c>
      <c r="D51" s="1"/>
      <c r="E51" s="1"/>
    </row>
    <row r="52" spans="1:5" ht="39.75" customHeight="1" x14ac:dyDescent="0.25">
      <c r="A52" s="31">
        <v>4</v>
      </c>
      <c r="B52" s="32" t="s">
        <v>2530</v>
      </c>
      <c r="C52" s="32" t="s">
        <v>2577</v>
      </c>
      <c r="D52" s="1"/>
      <c r="E52" s="1"/>
    </row>
    <row r="53" spans="1:5" ht="83.25" customHeight="1" x14ac:dyDescent="0.25">
      <c r="A53" s="31">
        <v>5</v>
      </c>
      <c r="B53" s="32" t="s">
        <v>2531</v>
      </c>
      <c r="C53" s="26" t="s">
        <v>2578</v>
      </c>
      <c r="D53" s="1"/>
      <c r="E53" s="1"/>
    </row>
    <row r="54" spans="1:5" ht="30" customHeight="1" x14ac:dyDescent="0.25">
      <c r="A54" s="31">
        <v>6</v>
      </c>
      <c r="B54" s="32" t="s">
        <v>2532</v>
      </c>
      <c r="C54" s="32" t="s">
        <v>2580</v>
      </c>
      <c r="D54" s="1"/>
      <c r="E54" s="1"/>
    </row>
    <row r="55" spans="1:5" ht="61.5" customHeight="1" x14ac:dyDescent="0.25">
      <c r="A55" s="31">
        <v>7</v>
      </c>
      <c r="B55" s="32" t="s">
        <v>2533</v>
      </c>
      <c r="C55" s="32" t="s">
        <v>2579</v>
      </c>
      <c r="D55" s="1"/>
      <c r="E55" s="1"/>
    </row>
    <row r="56" spans="1:5" ht="60.75" customHeight="1" x14ac:dyDescent="0.25">
      <c r="A56" s="31">
        <v>8</v>
      </c>
      <c r="B56" s="32" t="s">
        <v>2534</v>
      </c>
      <c r="C56" s="32" t="s">
        <v>2581</v>
      </c>
      <c r="D56" s="1"/>
      <c r="E56" s="1"/>
    </row>
    <row r="57" spans="1:5" ht="30" customHeight="1" x14ac:dyDescent="0.25">
      <c r="A57" s="31"/>
      <c r="B57" s="51" t="s">
        <v>2535</v>
      </c>
      <c r="C57" s="32"/>
      <c r="D57" s="1"/>
      <c r="E57" s="1"/>
    </row>
    <row r="58" spans="1:5" ht="72" customHeight="1" x14ac:dyDescent="0.25">
      <c r="A58" s="31">
        <v>1</v>
      </c>
      <c r="B58" s="32" t="s">
        <v>2536</v>
      </c>
      <c r="C58" s="32" t="s">
        <v>2582</v>
      </c>
      <c r="D58" s="1"/>
      <c r="E58" s="1"/>
    </row>
    <row r="59" spans="1:5" ht="42" customHeight="1" x14ac:dyDescent="0.25">
      <c r="A59" s="31">
        <v>2</v>
      </c>
      <c r="B59" s="32" t="s">
        <v>2537</v>
      </c>
      <c r="C59" s="32" t="s">
        <v>2583</v>
      </c>
      <c r="D59" s="1"/>
      <c r="E59" s="1"/>
    </row>
    <row r="60" spans="1:5" ht="81" customHeight="1" x14ac:dyDescent="0.25">
      <c r="A60" s="31">
        <v>3</v>
      </c>
      <c r="B60" s="32" t="s">
        <v>2538</v>
      </c>
      <c r="C60" s="32" t="s">
        <v>2584</v>
      </c>
      <c r="D60" s="1"/>
      <c r="E60" s="1"/>
    </row>
    <row r="61" spans="1:5" ht="64.5" customHeight="1" x14ac:dyDescent="0.25">
      <c r="A61" s="31">
        <v>4</v>
      </c>
      <c r="B61" s="32" t="s">
        <v>2539</v>
      </c>
      <c r="C61" s="32" t="s">
        <v>2585</v>
      </c>
      <c r="D61" s="1"/>
      <c r="E61" s="1"/>
    </row>
    <row r="62" spans="1:5" ht="123" customHeight="1" x14ac:dyDescent="0.25">
      <c r="A62" s="31">
        <v>5</v>
      </c>
      <c r="B62" s="32" t="s">
        <v>2540</v>
      </c>
      <c r="C62" s="32" t="s">
        <v>2586</v>
      </c>
      <c r="D62" s="1"/>
      <c r="E62" s="1"/>
    </row>
    <row r="63" spans="1:5" ht="87.75" customHeight="1" x14ac:dyDescent="0.25">
      <c r="A63" s="31">
        <v>6</v>
      </c>
      <c r="B63" s="32" t="s">
        <v>2541</v>
      </c>
      <c r="C63" s="32"/>
      <c r="D63" s="1"/>
      <c r="E63" s="1"/>
    </row>
    <row r="64" spans="1:5" ht="93.75" customHeight="1" x14ac:dyDescent="0.25">
      <c r="A64" s="31">
        <v>7</v>
      </c>
      <c r="B64" s="32" t="s">
        <v>2542</v>
      </c>
      <c r="C64" s="32"/>
      <c r="D64" s="1"/>
      <c r="E64" s="1"/>
    </row>
    <row r="65" spans="1:5" ht="61.5" customHeight="1" x14ac:dyDescent="0.25">
      <c r="A65" s="31">
        <v>8</v>
      </c>
      <c r="B65" s="32" t="s">
        <v>2543</v>
      </c>
      <c r="C65" s="32"/>
      <c r="D65" s="1"/>
      <c r="E65" s="1"/>
    </row>
    <row r="66" spans="1:5" ht="58.5" customHeight="1" x14ac:dyDescent="0.25">
      <c r="A66" s="31">
        <v>9</v>
      </c>
      <c r="B66" s="32" t="s">
        <v>2544</v>
      </c>
      <c r="C66" s="32"/>
      <c r="D66" s="1"/>
      <c r="E66" s="1"/>
    </row>
    <row r="67" spans="1:5" ht="52.5" customHeight="1" x14ac:dyDescent="0.25">
      <c r="A67" s="31">
        <v>10</v>
      </c>
      <c r="B67" s="32" t="s">
        <v>2545</v>
      </c>
      <c r="C67" s="32"/>
      <c r="D67" s="1"/>
      <c r="E67" s="1"/>
    </row>
    <row r="68" spans="1:5" ht="30" customHeight="1" x14ac:dyDescent="0.3">
      <c r="A68" s="27"/>
      <c r="B68" s="32"/>
      <c r="C68" s="32"/>
      <c r="D68" s="1"/>
      <c r="E68" s="1"/>
    </row>
    <row r="69" spans="1:5" ht="104.25" customHeight="1" x14ac:dyDescent="0.3">
      <c r="A69" s="27"/>
      <c r="B69" s="6" t="s">
        <v>2588</v>
      </c>
      <c r="C69" s="55">
        <v>4.4999999999999998E-2</v>
      </c>
      <c r="D69" s="1"/>
      <c r="E69" s="1"/>
    </row>
    <row r="70" spans="1:5" ht="71.25" customHeight="1" x14ac:dyDescent="0.3">
      <c r="A70" s="27"/>
      <c r="B70" s="56" t="s">
        <v>2587</v>
      </c>
      <c r="C70" s="57" t="s">
        <v>2589</v>
      </c>
      <c r="D70" s="1"/>
      <c r="E70" s="1"/>
    </row>
    <row r="71" spans="1:5" ht="120.75" customHeight="1" x14ac:dyDescent="0.3">
      <c r="A71" s="27"/>
      <c r="B71" s="6" t="s">
        <v>2590</v>
      </c>
      <c r="C71" s="56" t="s">
        <v>2591</v>
      </c>
      <c r="D71" s="1"/>
      <c r="E71" s="1"/>
    </row>
    <row r="72" spans="1:5" ht="126.75" customHeight="1" x14ac:dyDescent="0.3">
      <c r="A72" s="27"/>
      <c r="B72" s="6" t="s">
        <v>2593</v>
      </c>
      <c r="C72" s="56" t="s">
        <v>2592</v>
      </c>
      <c r="D72" s="1"/>
      <c r="E72" s="1"/>
    </row>
    <row r="73" spans="1:5" ht="35.1" customHeight="1" x14ac:dyDescent="0.25">
      <c r="A73" s="14"/>
      <c r="B73" s="17"/>
      <c r="C73" s="19"/>
      <c r="D73" s="1"/>
      <c r="E73" s="1"/>
    </row>
    <row r="74" spans="1:5" ht="35.1" customHeight="1" x14ac:dyDescent="0.25">
      <c r="A74" s="12"/>
      <c r="B74" s="25"/>
      <c r="C74" s="18"/>
      <c r="D74" s="1"/>
      <c r="E74" s="1"/>
    </row>
    <row r="75" spans="1:5" ht="35.1" customHeight="1" x14ac:dyDescent="0.25">
      <c r="A75" s="12"/>
      <c r="B75" s="25"/>
      <c r="C75" s="18"/>
      <c r="D75" s="1"/>
      <c r="E75" s="1"/>
    </row>
    <row r="76" spans="1:5" ht="35.1" customHeight="1" x14ac:dyDescent="0.25">
      <c r="A76" s="12"/>
      <c r="B76" s="25"/>
      <c r="C76" s="18"/>
      <c r="D76" s="1"/>
      <c r="E76" s="1"/>
    </row>
    <row r="77" spans="1:5" ht="35.1" customHeight="1" x14ac:dyDescent="0.25">
      <c r="A77" s="12"/>
      <c r="B77" s="25"/>
      <c r="C77" s="18"/>
      <c r="D77" s="1"/>
      <c r="E77" s="1"/>
    </row>
    <row r="78" spans="1:5" ht="30" customHeight="1" x14ac:dyDescent="0.25">
      <c r="A78" s="12"/>
      <c r="B78" s="25"/>
      <c r="C78" s="18"/>
      <c r="D78" s="1"/>
      <c r="E78" s="1"/>
    </row>
    <row r="79" spans="1:5" ht="30" customHeight="1" x14ac:dyDescent="0.25">
      <c r="A79" s="14"/>
      <c r="B79" s="19"/>
      <c r="C79" s="19"/>
      <c r="D79" s="1"/>
      <c r="E79" s="1"/>
    </row>
    <row r="80" spans="1:5" ht="30" customHeight="1" x14ac:dyDescent="0.25">
      <c r="A80" s="12"/>
      <c r="B80" s="25"/>
      <c r="C80" s="18"/>
      <c r="D80" s="1"/>
      <c r="E80" s="1"/>
    </row>
    <row r="81" spans="1:5" ht="30" customHeight="1" x14ac:dyDescent="0.25">
      <c r="A81" s="12"/>
      <c r="B81" s="25"/>
      <c r="C81" s="18"/>
      <c r="D81" s="1"/>
      <c r="E81" s="1"/>
    </row>
    <row r="82" spans="1:5" ht="166.5" customHeight="1" x14ac:dyDescent="0.25">
      <c r="A82" s="12"/>
      <c r="B82" s="25"/>
      <c r="C82" s="18"/>
      <c r="D82" s="1"/>
      <c r="E82" s="1"/>
    </row>
    <row r="83" spans="1:5" ht="30" customHeight="1" x14ac:dyDescent="0.25">
      <c r="A83" s="12"/>
      <c r="B83" s="25"/>
      <c r="C83" s="18"/>
      <c r="D83" s="1"/>
      <c r="E83" s="1"/>
    </row>
    <row r="84" spans="1:5" ht="59.25" customHeight="1" x14ac:dyDescent="0.25">
      <c r="A84" s="12"/>
      <c r="B84" s="25"/>
      <c r="C84" s="18"/>
      <c r="D84" s="1"/>
      <c r="E84" s="1"/>
    </row>
    <row r="85" spans="1:5" ht="30" customHeight="1" x14ac:dyDescent="0.25">
      <c r="A85" s="14"/>
      <c r="B85" s="17"/>
      <c r="C85" s="19"/>
      <c r="D85" s="1"/>
      <c r="E85" s="1"/>
    </row>
    <row r="86" spans="1:5" ht="66" customHeight="1" x14ac:dyDescent="0.25">
      <c r="A86" s="12"/>
      <c r="B86" s="25"/>
      <c r="C86" s="18"/>
      <c r="D86" s="1"/>
      <c r="E86" s="1"/>
    </row>
    <row r="87" spans="1:5" ht="86.25" customHeight="1" x14ac:dyDescent="0.25">
      <c r="A87" s="12"/>
      <c r="B87" s="25"/>
      <c r="C87" s="18"/>
      <c r="D87" s="1"/>
      <c r="E87" s="1"/>
    </row>
    <row r="88" spans="1:5" ht="85.5" customHeight="1" x14ac:dyDescent="0.25">
      <c r="A88" s="12"/>
      <c r="B88" s="25"/>
      <c r="C88" s="18"/>
      <c r="D88" s="1"/>
      <c r="E88" s="1"/>
    </row>
    <row r="89" spans="1:5" ht="101.25" customHeight="1" x14ac:dyDescent="0.25">
      <c r="A89" s="12"/>
      <c r="B89" s="25"/>
      <c r="C89" s="18"/>
      <c r="D89" s="1"/>
      <c r="E89" s="1"/>
    </row>
    <row r="90" spans="1:5" ht="111.75" customHeight="1" x14ac:dyDescent="0.25">
      <c r="A90" s="12"/>
      <c r="B90" s="25"/>
      <c r="C90" s="18"/>
      <c r="D90" s="1"/>
      <c r="E90" s="1"/>
    </row>
    <row r="91" spans="1:5" ht="30" customHeight="1" x14ac:dyDescent="0.25">
      <c r="A91" s="14"/>
      <c r="B91" s="17"/>
      <c r="C91" s="19"/>
      <c r="D91" s="1"/>
      <c r="E91" s="1"/>
    </row>
    <row r="92" spans="1:5" ht="74.25" customHeight="1" x14ac:dyDescent="0.25">
      <c r="A92" s="12"/>
      <c r="B92" s="25"/>
      <c r="C92" s="18"/>
      <c r="D92" s="1"/>
      <c r="E92" s="1"/>
    </row>
    <row r="93" spans="1:5" ht="57" customHeight="1" x14ac:dyDescent="0.25">
      <c r="A93" s="12"/>
      <c r="B93" s="25"/>
      <c r="C93" s="18"/>
      <c r="D93" s="1"/>
      <c r="E93" s="1"/>
    </row>
    <row r="94" spans="1:5" ht="69" customHeight="1" x14ac:dyDescent="0.25">
      <c r="A94" s="12"/>
      <c r="B94" s="25"/>
      <c r="C94" s="18"/>
      <c r="D94" s="1"/>
      <c r="E94" s="1"/>
    </row>
    <row r="95" spans="1:5" ht="98.25" customHeight="1" x14ac:dyDescent="0.25">
      <c r="A95" s="12"/>
      <c r="B95" s="25"/>
      <c r="C95" s="18"/>
      <c r="D95" s="1"/>
      <c r="E95" s="1"/>
    </row>
    <row r="96" spans="1:5" ht="87.75" customHeight="1" x14ac:dyDescent="0.25">
      <c r="A96" s="12"/>
      <c r="B96" s="25"/>
      <c r="C96" s="18"/>
      <c r="D96" s="1"/>
      <c r="E96" s="1"/>
    </row>
    <row r="97" spans="1:5" ht="30" customHeight="1" x14ac:dyDescent="0.25">
      <c r="A97" s="14"/>
      <c r="B97" s="19"/>
      <c r="C97" s="19"/>
      <c r="D97" s="1"/>
      <c r="E97" s="1"/>
    </row>
    <row r="98" spans="1:5" ht="30" customHeight="1" x14ac:dyDescent="0.25">
      <c r="A98" s="12"/>
      <c r="B98" s="19"/>
      <c r="C98" s="19"/>
      <c r="D98" s="1"/>
      <c r="E98" s="1"/>
    </row>
    <row r="99" spans="1:5" ht="30" customHeight="1" x14ac:dyDescent="0.25">
      <c r="A99" s="12"/>
      <c r="B99" s="25"/>
      <c r="C99" s="18"/>
    </row>
    <row r="100" spans="1:5" ht="30" customHeight="1" x14ac:dyDescent="0.25">
      <c r="A100" s="12"/>
      <c r="B100" s="19"/>
      <c r="C100" s="19"/>
    </row>
    <row r="101" spans="1:5" ht="30" customHeight="1" x14ac:dyDescent="0.25">
      <c r="A101" s="12"/>
      <c r="B101" s="25"/>
      <c r="C101" s="18"/>
    </row>
    <row r="102" spans="1:5" ht="30" customHeight="1" x14ac:dyDescent="0.25">
      <c r="A102" s="12"/>
      <c r="B102" s="25"/>
      <c r="C102" s="18"/>
    </row>
    <row r="103" spans="1:5" ht="28.5" x14ac:dyDescent="0.25">
      <c r="A103" s="14"/>
      <c r="B103" s="53"/>
      <c r="C103" s="53"/>
    </row>
    <row r="104" spans="1:5" ht="16.5" x14ac:dyDescent="0.25">
      <c r="A104" s="13"/>
      <c r="B104" s="18"/>
      <c r="C104" s="18"/>
    </row>
    <row r="105" spans="1:5" ht="17.25" x14ac:dyDescent="0.25">
      <c r="A105" s="13"/>
      <c r="B105" s="19"/>
      <c r="C105" s="19"/>
    </row>
    <row r="106" spans="1:5" ht="17.25" x14ac:dyDescent="0.25">
      <c r="A106" s="13"/>
      <c r="B106" s="18"/>
      <c r="C106" s="19"/>
    </row>
    <row r="107" spans="1:5" ht="110.25" customHeight="1" x14ac:dyDescent="0.25">
      <c r="A107" s="13"/>
      <c r="B107" s="18"/>
      <c r="C107" s="18"/>
    </row>
    <row r="108" spans="1:5" ht="111" customHeight="1" x14ac:dyDescent="0.25">
      <c r="A108" s="13"/>
      <c r="B108" s="18"/>
      <c r="C108" s="18"/>
    </row>
    <row r="109" spans="1:5" ht="16.5" x14ac:dyDescent="0.25">
      <c r="A109" s="13"/>
      <c r="B109" s="18"/>
      <c r="C109" s="18"/>
    </row>
    <row r="110" spans="1:5" ht="82.5" customHeight="1" x14ac:dyDescent="0.25">
      <c r="A110" s="13"/>
      <c r="B110" s="18"/>
      <c r="C110" s="19"/>
    </row>
    <row r="111" spans="1:5" ht="38.25" customHeight="1" x14ac:dyDescent="0.25">
      <c r="A111" s="13"/>
      <c r="B111" s="18"/>
      <c r="C111" s="19"/>
    </row>
    <row r="112" spans="1:5" ht="17.25" x14ac:dyDescent="0.25">
      <c r="A112" s="13"/>
      <c r="B112" s="19"/>
      <c r="C112" s="19"/>
    </row>
    <row r="113" spans="1:3" ht="16.5" x14ac:dyDescent="0.25">
      <c r="A113" s="13"/>
      <c r="B113" s="18"/>
      <c r="C113" s="18"/>
    </row>
    <row r="114" spans="1:3" ht="16.5" x14ac:dyDescent="0.25">
      <c r="A114" s="13"/>
      <c r="B114" s="18"/>
      <c r="C114" s="18"/>
    </row>
    <row r="115" spans="1:3" ht="17.25" x14ac:dyDescent="0.25">
      <c r="A115" s="13"/>
      <c r="B115" s="19"/>
      <c r="C115" s="19"/>
    </row>
    <row r="116" spans="1:3" ht="17.25" x14ac:dyDescent="0.25">
      <c r="A116" s="14"/>
      <c r="B116" s="19"/>
      <c r="C116" s="19"/>
    </row>
    <row r="117" spans="1:3" ht="15.75" x14ac:dyDescent="0.25">
      <c r="A117" s="15"/>
      <c r="B117" s="33"/>
      <c r="C117" s="20"/>
    </row>
    <row r="118" spans="1:3" ht="18.75" x14ac:dyDescent="0.25">
      <c r="A118" s="16"/>
      <c r="B118" s="37"/>
      <c r="C118" s="35"/>
    </row>
    <row r="119" spans="1:3" ht="18.75" x14ac:dyDescent="0.25">
      <c r="A119" s="16"/>
      <c r="B119" s="37"/>
      <c r="C119" s="35"/>
    </row>
    <row r="120" spans="1:3" ht="18.75" x14ac:dyDescent="0.25">
      <c r="A120" s="16"/>
      <c r="B120" s="37"/>
      <c r="C120" s="35"/>
    </row>
    <row r="121" spans="1:3" ht="18.75" x14ac:dyDescent="0.25">
      <c r="A121" s="16"/>
      <c r="B121" s="37"/>
      <c r="C121" s="35"/>
    </row>
    <row r="122" spans="1:3" ht="18.75" x14ac:dyDescent="0.25">
      <c r="A122" s="16"/>
      <c r="B122" s="35"/>
      <c r="C122" s="35"/>
    </row>
    <row r="123" spans="1:3" ht="18.75" x14ac:dyDescent="0.25">
      <c r="A123" s="16"/>
      <c r="B123" s="37"/>
      <c r="C123" s="35"/>
    </row>
    <row r="124" spans="1:3" ht="300.75" customHeight="1" x14ac:dyDescent="0.25">
      <c r="A124" s="16"/>
      <c r="B124" s="35"/>
      <c r="C124" s="35"/>
    </row>
    <row r="125" spans="1:3" ht="18.75" x14ac:dyDescent="0.25">
      <c r="A125" s="16"/>
      <c r="B125" s="37"/>
      <c r="C125" s="35"/>
    </row>
    <row r="126" spans="1:3" ht="18.75" x14ac:dyDescent="0.25">
      <c r="A126" s="16"/>
      <c r="B126" s="37"/>
      <c r="C126" s="35"/>
    </row>
    <row r="127" spans="1:3" x14ac:dyDescent="0.25">
      <c r="A127" s="16"/>
      <c r="B127" s="38"/>
      <c r="C127" s="38"/>
    </row>
    <row r="128" spans="1:3" ht="18.75" x14ac:dyDescent="0.25">
      <c r="A128" s="16"/>
      <c r="B128" s="37"/>
      <c r="C128" s="39"/>
    </row>
    <row r="129" spans="1:3" x14ac:dyDescent="0.25">
      <c r="A129" s="16"/>
      <c r="B129" s="38"/>
      <c r="C129" s="38"/>
    </row>
    <row r="130" spans="1:3" x14ac:dyDescent="0.25">
      <c r="A130" s="16"/>
      <c r="B130" s="38"/>
      <c r="C130" s="38"/>
    </row>
    <row r="131" spans="1:3" x14ac:dyDescent="0.25">
      <c r="A131" s="16"/>
      <c r="B131" s="38"/>
      <c r="C131" s="38"/>
    </row>
    <row r="132" spans="1:3" ht="18.75" x14ac:dyDescent="0.25">
      <c r="A132" s="16"/>
      <c r="B132" s="37"/>
      <c r="C132" s="35"/>
    </row>
    <row r="133" spans="1:3" ht="18.75" x14ac:dyDescent="0.25">
      <c r="A133" s="16"/>
      <c r="B133" s="35"/>
      <c r="C133" s="35"/>
    </row>
    <row r="134" spans="1:3" ht="18.75" x14ac:dyDescent="0.25">
      <c r="A134" s="16"/>
      <c r="B134" s="37"/>
      <c r="C134" s="35"/>
    </row>
    <row r="135" spans="1:3" x14ac:dyDescent="0.25">
      <c r="A135" s="16"/>
      <c r="B135" s="38"/>
      <c r="C135" s="38"/>
    </row>
    <row r="136" spans="1:3" x14ac:dyDescent="0.25">
      <c r="A136" s="16"/>
      <c r="B136" s="38"/>
      <c r="C136" s="38"/>
    </row>
    <row r="137" spans="1:3" ht="18.75" x14ac:dyDescent="0.25">
      <c r="A137" s="16"/>
      <c r="B137" s="37"/>
      <c r="C137" s="35"/>
    </row>
    <row r="138" spans="1:3" ht="65.25" customHeight="1" x14ac:dyDescent="0.25">
      <c r="A138" s="15"/>
      <c r="B138" s="36"/>
      <c r="C138" s="20"/>
    </row>
    <row r="139" spans="1:3" ht="57.75" customHeight="1" x14ac:dyDescent="0.25">
      <c r="A139" s="14"/>
      <c r="B139" s="40"/>
      <c r="C139" s="41"/>
    </row>
    <row r="140" spans="1:3" ht="60.75" customHeight="1" x14ac:dyDescent="0.25">
      <c r="A140" s="14"/>
      <c r="B140" s="36"/>
      <c r="C140" s="42"/>
    </row>
    <row r="141" spans="1:3" ht="59.25" customHeight="1" x14ac:dyDescent="0.25">
      <c r="A141" s="14"/>
      <c r="B141" s="36"/>
      <c r="C141" s="41"/>
    </row>
    <row r="142" spans="1:3" ht="57.75" customHeight="1" x14ac:dyDescent="0.25">
      <c r="A142" s="14"/>
      <c r="B142" s="36"/>
      <c r="C142" s="42"/>
    </row>
    <row r="143" spans="1:3" ht="75.75" customHeight="1" x14ac:dyDescent="0.25">
      <c r="A143" s="14"/>
      <c r="B143" s="36"/>
      <c r="C143" s="43"/>
    </row>
    <row r="144" spans="1:3" x14ac:dyDescent="0.25">
      <c r="A144" s="14"/>
      <c r="B144" s="44"/>
      <c r="C144" s="43"/>
    </row>
    <row r="145" spans="1:3" x14ac:dyDescent="0.25">
      <c r="A145" s="14"/>
      <c r="B145" s="44"/>
      <c r="C145" s="43"/>
    </row>
    <row r="146" spans="1:3" x14ac:dyDescent="0.25">
      <c r="A146" s="14"/>
      <c r="B146" s="44"/>
      <c r="C146" s="43"/>
    </row>
    <row r="147" spans="1:3" x14ac:dyDescent="0.25">
      <c r="A147" s="14"/>
      <c r="B147" s="44"/>
      <c r="C147" s="43"/>
    </row>
    <row r="148" spans="1:3" x14ac:dyDescent="0.25">
      <c r="A148" s="14"/>
      <c r="B148" s="44"/>
      <c r="C148" s="43"/>
    </row>
    <row r="149" spans="1:3" x14ac:dyDescent="0.25">
      <c r="A149" s="14"/>
      <c r="B149" s="44"/>
      <c r="C149" s="43"/>
    </row>
    <row r="150" spans="1:3" x14ac:dyDescent="0.25">
      <c r="A150" s="14"/>
      <c r="B150" s="44"/>
      <c r="C150" s="43"/>
    </row>
    <row r="151" spans="1:3" x14ac:dyDescent="0.25">
      <c r="A151" s="14"/>
      <c r="B151" s="44"/>
      <c r="C151" s="43"/>
    </row>
    <row r="152" spans="1:3" x14ac:dyDescent="0.25">
      <c r="A152" s="14"/>
      <c r="B152" s="44"/>
      <c r="C152" s="43"/>
    </row>
    <row r="153" spans="1:3" x14ac:dyDescent="0.25">
      <c r="A153" s="14"/>
      <c r="B153" s="44"/>
      <c r="C153" s="43"/>
    </row>
    <row r="154" spans="1:3" x14ac:dyDescent="0.25">
      <c r="A154" s="14"/>
      <c r="B154" s="44"/>
      <c r="C154" s="43"/>
    </row>
    <row r="155" spans="1:3" x14ac:dyDescent="0.25">
      <c r="A155" s="14"/>
      <c r="B155" s="44"/>
      <c r="C155" s="43"/>
    </row>
    <row r="156" spans="1:3" x14ac:dyDescent="0.25">
      <c r="A156" s="14"/>
      <c r="B156" s="44"/>
      <c r="C156" s="43"/>
    </row>
    <row r="157" spans="1:3" x14ac:dyDescent="0.25">
      <c r="B157" s="45"/>
      <c r="C157" s="46"/>
    </row>
    <row r="158" spans="1:3" x14ac:dyDescent="0.25">
      <c r="B158" s="45"/>
      <c r="C158" s="46"/>
    </row>
    <row r="159" spans="1:3" x14ac:dyDescent="0.25">
      <c r="B159" s="45"/>
      <c r="C159" s="46"/>
    </row>
    <row r="160" spans="1:3" x14ac:dyDescent="0.25">
      <c r="B160" s="45"/>
      <c r="C160" s="46"/>
    </row>
    <row r="161" spans="2:3" x14ac:dyDescent="0.25">
      <c r="B161" s="45"/>
      <c r="C161" s="46"/>
    </row>
    <row r="162" spans="2:3" x14ac:dyDescent="0.25">
      <c r="B162" s="45"/>
      <c r="C162" s="46"/>
    </row>
    <row r="163" spans="2:3" x14ac:dyDescent="0.25">
      <c r="B163" s="45"/>
      <c r="C163" s="46"/>
    </row>
    <row r="164" spans="2:3" x14ac:dyDescent="0.25">
      <c r="B164" s="45"/>
      <c r="C164" s="46"/>
    </row>
    <row r="165" spans="2:3" x14ac:dyDescent="0.25">
      <c r="B165" s="45"/>
      <c r="C165" s="46"/>
    </row>
    <row r="166" spans="2:3" x14ac:dyDescent="0.25">
      <c r="B166" s="45"/>
      <c r="C166" s="46"/>
    </row>
    <row r="167" spans="2:3" x14ac:dyDescent="0.25">
      <c r="B167" s="45"/>
      <c r="C167" s="46"/>
    </row>
    <row r="168" spans="2:3" x14ac:dyDescent="0.25">
      <c r="B168" s="45"/>
      <c r="C168" s="46"/>
    </row>
    <row r="169" spans="2:3" x14ac:dyDescent="0.25">
      <c r="B169" s="45"/>
      <c r="C169" s="46"/>
    </row>
    <row r="170" spans="2:3" x14ac:dyDescent="0.25">
      <c r="B170" s="45"/>
      <c r="C170" s="46"/>
    </row>
    <row r="171" spans="2:3" x14ac:dyDescent="0.25">
      <c r="B171" s="45"/>
      <c r="C171" s="46"/>
    </row>
    <row r="172" spans="2:3" x14ac:dyDescent="0.25">
      <c r="B172" s="45"/>
      <c r="C172" s="46"/>
    </row>
    <row r="173" spans="2:3" x14ac:dyDescent="0.25">
      <c r="B173" s="45"/>
      <c r="C173" s="46"/>
    </row>
    <row r="174" spans="2:3" x14ac:dyDescent="0.25">
      <c r="B174" s="47"/>
      <c r="C174" s="48"/>
    </row>
    <row r="175" spans="2:3" x14ac:dyDescent="0.25">
      <c r="B175" s="47"/>
      <c r="C175" s="48"/>
    </row>
    <row r="176" spans="2:3" x14ac:dyDescent="0.25">
      <c r="B176" s="47"/>
      <c r="C176" s="48"/>
    </row>
    <row r="177" spans="2:3" x14ac:dyDescent="0.25">
      <c r="B177" s="47"/>
      <c r="C177" s="48"/>
    </row>
    <row r="178" spans="2:3" x14ac:dyDescent="0.25">
      <c r="B178" s="47"/>
      <c r="C178" s="48"/>
    </row>
    <row r="179" spans="2:3" x14ac:dyDescent="0.25">
      <c r="B179" s="47"/>
      <c r="C179" s="48"/>
    </row>
    <row r="180" spans="2:3" x14ac:dyDescent="0.25">
      <c r="B180" s="47"/>
      <c r="C180" s="48"/>
    </row>
    <row r="181" spans="2:3" x14ac:dyDescent="0.25">
      <c r="B181" s="47"/>
      <c r="C181" s="48"/>
    </row>
    <row r="182" spans="2:3" x14ac:dyDescent="0.25">
      <c r="B182" s="47"/>
      <c r="C182" s="48"/>
    </row>
    <row r="183" spans="2:3" x14ac:dyDescent="0.25">
      <c r="B183" s="47"/>
      <c r="C183" s="48"/>
    </row>
    <row r="184" spans="2:3" x14ac:dyDescent="0.25">
      <c r="B184" s="47"/>
      <c r="C184" s="48"/>
    </row>
    <row r="185" spans="2:3" x14ac:dyDescent="0.25">
      <c r="B185" s="47"/>
      <c r="C185" s="48"/>
    </row>
    <row r="186" spans="2:3" x14ac:dyDescent="0.25">
      <c r="B186" s="47"/>
      <c r="C186" s="48"/>
    </row>
    <row r="187" spans="2:3" x14ac:dyDescent="0.25">
      <c r="B187" s="47"/>
      <c r="C187" s="48"/>
    </row>
    <row r="188" spans="2:3" x14ac:dyDescent="0.25">
      <c r="B188" s="47"/>
      <c r="C188" s="48"/>
    </row>
    <row r="189" spans="2:3" x14ac:dyDescent="0.25">
      <c r="B189" s="47"/>
      <c r="C189" s="48"/>
    </row>
    <row r="190" spans="2:3" x14ac:dyDescent="0.25">
      <c r="B190" s="47"/>
      <c r="C190" s="48"/>
    </row>
    <row r="191" spans="2:3" x14ac:dyDescent="0.25">
      <c r="B191" s="48"/>
      <c r="C191" s="48"/>
    </row>
    <row r="192" spans="2:3" x14ac:dyDescent="0.25">
      <c r="B192" s="48"/>
      <c r="C192" s="48"/>
    </row>
    <row r="193" spans="2:3" x14ac:dyDescent="0.25">
      <c r="B193" s="48"/>
      <c r="C193" s="48"/>
    </row>
    <row r="194" spans="2:3" x14ac:dyDescent="0.25">
      <c r="B194" s="48"/>
      <c r="C194" s="48"/>
    </row>
    <row r="195" spans="2:3" x14ac:dyDescent="0.25">
      <c r="B195" s="48"/>
      <c r="C195" s="48"/>
    </row>
    <row r="196" spans="2:3" x14ac:dyDescent="0.25">
      <c r="B196" s="48"/>
      <c r="C196" s="48"/>
    </row>
    <row r="197" spans="2:3" x14ac:dyDescent="0.25">
      <c r="B197" s="48"/>
      <c r="C197" s="48"/>
    </row>
    <row r="198" spans="2:3" x14ac:dyDescent="0.25">
      <c r="B198" s="48"/>
      <c r="C198" s="48"/>
    </row>
    <row r="199" spans="2:3" x14ac:dyDescent="0.25">
      <c r="B199" s="48"/>
      <c r="C199" s="48"/>
    </row>
    <row r="200" spans="2:3" x14ac:dyDescent="0.25">
      <c r="B200" s="48"/>
      <c r="C200" s="48"/>
    </row>
    <row r="201" spans="2:3" x14ac:dyDescent="0.25">
      <c r="B201" s="48"/>
      <c r="C201" s="48"/>
    </row>
    <row r="202" spans="2:3" x14ac:dyDescent="0.25">
      <c r="B202" s="48"/>
      <c r="C202" s="48"/>
    </row>
    <row r="203" spans="2:3" x14ac:dyDescent="0.25">
      <c r="B203" s="48"/>
      <c r="C203" s="48"/>
    </row>
    <row r="204" spans="2:3" x14ac:dyDescent="0.25">
      <c r="B204" s="48"/>
      <c r="C204" s="48"/>
    </row>
    <row r="205" spans="2:3" x14ac:dyDescent="0.25">
      <c r="B205" s="48"/>
      <c r="C205" s="48"/>
    </row>
    <row r="206" spans="2:3" x14ac:dyDescent="0.25">
      <c r="B206" s="48"/>
      <c r="C206" s="48"/>
    </row>
    <row r="207" spans="2:3" x14ac:dyDescent="0.25">
      <c r="B207" s="48"/>
      <c r="C207" s="48"/>
    </row>
    <row r="208" spans="2:3" x14ac:dyDescent="0.25">
      <c r="B208" s="48"/>
      <c r="C208" s="48"/>
    </row>
    <row r="209" spans="2:3" x14ac:dyDescent="0.25">
      <c r="B209" s="48"/>
      <c r="C209" s="48"/>
    </row>
    <row r="210" spans="2:3" x14ac:dyDescent="0.25">
      <c r="B210" s="48"/>
      <c r="C210" s="48"/>
    </row>
    <row r="211" spans="2:3" x14ac:dyDescent="0.25">
      <c r="B211" s="48"/>
      <c r="C211" s="48"/>
    </row>
  </sheetData>
  <mergeCells count="3">
    <mergeCell ref="B2:C2"/>
    <mergeCell ref="B103:C103"/>
    <mergeCell ref="B1:C1"/>
  </mergeCells>
  <conditionalFormatting sqref="B24:C24 B2:B3">
    <cfRule type="cellIs" dxfId="14" priority="8" operator="equal">
      <formula>#REF!</formula>
    </cfRule>
  </conditionalFormatting>
  <printOptions horizontalCentered="1" verticalCentered="1"/>
  <pageMargins left="0.23622047244094491" right="0.23622047244094491" top="0.74803149606299213" bottom="0.74803149606299213" header="0.31496062992125984" footer="0.31496062992125984"/>
  <pageSetup paperSize="9" scale="90" orientation="landscape" horizontalDpi="360" verticalDpi="360" r:id="rId1"/>
  <drawing r:id="rId2"/>
  <legacyDrawing r:id="rId3"/>
  <controls>
    <mc:AlternateContent xmlns:mc="http://schemas.openxmlformats.org/markup-compatibility/2006">
      <mc:Choice Requires="x14">
        <control shapeId="2049" r:id="rId4" name="Control 1">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49" r:id="rId4" name="Control 1"/>
      </mc:Fallback>
    </mc:AlternateContent>
    <mc:AlternateContent xmlns:mc="http://schemas.openxmlformats.org/markup-compatibility/2006">
      <mc:Choice Requires="x14">
        <control shapeId="2050" r:id="rId6" name="Control 2">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50" r:id="rId6" name="Control 2"/>
      </mc:Fallback>
    </mc:AlternateContent>
    <mc:AlternateContent xmlns:mc="http://schemas.openxmlformats.org/markup-compatibility/2006">
      <mc:Choice Requires="x14">
        <control shapeId="2051" r:id="rId7" name="Control 3">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51" r:id="rId7" name="Control 3"/>
      </mc:Fallback>
    </mc:AlternateContent>
    <mc:AlternateContent xmlns:mc="http://schemas.openxmlformats.org/markup-compatibility/2006">
      <mc:Choice Requires="x14">
        <control shapeId="2052" r:id="rId8" name="Control 4">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52" r:id="rId8" name="Control 4"/>
      </mc:Fallback>
    </mc:AlternateContent>
    <mc:AlternateContent xmlns:mc="http://schemas.openxmlformats.org/markup-compatibility/2006">
      <mc:Choice Requires="x14">
        <control shapeId="2053" r:id="rId9" name="Control 5">
          <controlPr defaultSize="0" r:id="rId10">
            <anchor moveWithCells="1">
              <from>
                <xdr:col>1</xdr:col>
                <xdr:colOff>0</xdr:colOff>
                <xdr:row>25</xdr:row>
                <xdr:rowOff>28575</xdr:rowOff>
              </from>
              <to>
                <xdr:col>1</xdr:col>
                <xdr:colOff>228600</xdr:colOff>
                <xdr:row>25</xdr:row>
                <xdr:rowOff>314325</xdr:rowOff>
              </to>
            </anchor>
          </controlPr>
        </control>
      </mc:Choice>
      <mc:Fallback>
        <control shapeId="2053" r:id="rId9" name="Control 5"/>
      </mc:Fallback>
    </mc:AlternateContent>
    <mc:AlternateContent xmlns:mc="http://schemas.openxmlformats.org/markup-compatibility/2006">
      <mc:Choice Requires="x14">
        <control shapeId="2054" r:id="rId11" name="Control 6">
          <controlPr defaultSize="0" r:id="rId12">
            <anchor moveWithCells="1">
              <from>
                <xdr:col>1</xdr:col>
                <xdr:colOff>0</xdr:colOff>
                <xdr:row>28</xdr:row>
                <xdr:rowOff>0</xdr:rowOff>
              </from>
              <to>
                <xdr:col>1</xdr:col>
                <xdr:colOff>914400</xdr:colOff>
                <xdr:row>28</xdr:row>
                <xdr:rowOff>914400</xdr:rowOff>
              </to>
            </anchor>
          </controlPr>
        </control>
      </mc:Choice>
      <mc:Fallback>
        <control shapeId="2054" r:id="rId11" name="Control 6"/>
      </mc:Fallback>
    </mc:AlternateContent>
    <mc:AlternateContent xmlns:mc="http://schemas.openxmlformats.org/markup-compatibility/2006">
      <mc:Choice Requires="x14">
        <control shapeId="2055" r:id="rId13" name="Control 7">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55" r:id="rId13" name="Control 7"/>
      </mc:Fallback>
    </mc:AlternateContent>
    <mc:AlternateContent xmlns:mc="http://schemas.openxmlformats.org/markup-compatibility/2006">
      <mc:Choice Requires="x14">
        <control shapeId="2056" r:id="rId14" name="Control 8">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56" r:id="rId14" name="Control 8"/>
      </mc:Fallback>
    </mc:AlternateContent>
    <mc:AlternateContent xmlns:mc="http://schemas.openxmlformats.org/markup-compatibility/2006">
      <mc:Choice Requires="x14">
        <control shapeId="2057" r:id="rId15" name="Control 9">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57" r:id="rId15" name="Control 9"/>
      </mc:Fallback>
    </mc:AlternateContent>
    <mc:AlternateContent xmlns:mc="http://schemas.openxmlformats.org/markup-compatibility/2006">
      <mc:Choice Requires="x14">
        <control shapeId="2058" r:id="rId16" name="Control 10">
          <controlPr defaultSize="0" r:id="rId10">
            <anchor moveWithCells="1">
              <from>
                <xdr:col>1</xdr:col>
                <xdr:colOff>0</xdr:colOff>
                <xdr:row>25</xdr:row>
                <xdr:rowOff>28575</xdr:rowOff>
              </from>
              <to>
                <xdr:col>1</xdr:col>
                <xdr:colOff>228600</xdr:colOff>
                <xdr:row>25</xdr:row>
                <xdr:rowOff>314325</xdr:rowOff>
              </to>
            </anchor>
          </controlPr>
        </control>
      </mc:Choice>
      <mc:Fallback>
        <control shapeId="2058" r:id="rId16" name="Control 10"/>
      </mc:Fallback>
    </mc:AlternateContent>
    <mc:AlternateContent xmlns:mc="http://schemas.openxmlformats.org/markup-compatibility/2006">
      <mc:Choice Requires="x14">
        <control shapeId="2059" r:id="rId17" name="Control 11">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59" r:id="rId17" name="Control 11"/>
      </mc:Fallback>
    </mc:AlternateContent>
    <mc:AlternateContent xmlns:mc="http://schemas.openxmlformats.org/markup-compatibility/2006">
      <mc:Choice Requires="x14">
        <control shapeId="2060" r:id="rId18" name="Control 12">
          <controlPr defaultSize="0" r:id="rId12">
            <anchor moveWithCells="1">
              <from>
                <xdr:col>1</xdr:col>
                <xdr:colOff>0</xdr:colOff>
                <xdr:row>28</xdr:row>
                <xdr:rowOff>0</xdr:rowOff>
              </from>
              <to>
                <xdr:col>1</xdr:col>
                <xdr:colOff>914400</xdr:colOff>
                <xdr:row>28</xdr:row>
                <xdr:rowOff>914400</xdr:rowOff>
              </to>
            </anchor>
          </controlPr>
        </control>
      </mc:Choice>
      <mc:Fallback>
        <control shapeId="2060" r:id="rId18" name="Control 12"/>
      </mc:Fallback>
    </mc:AlternateContent>
    <mc:AlternateContent xmlns:mc="http://schemas.openxmlformats.org/markup-compatibility/2006">
      <mc:Choice Requires="x14">
        <control shapeId="2061" r:id="rId19" name="Control 13">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61" r:id="rId19" name="Control 13"/>
      </mc:Fallback>
    </mc:AlternateContent>
    <mc:AlternateContent xmlns:mc="http://schemas.openxmlformats.org/markup-compatibility/2006">
      <mc:Choice Requires="x14">
        <control shapeId="2062" r:id="rId20" name="Control 14">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62" r:id="rId20" name="Control 14"/>
      </mc:Fallback>
    </mc:AlternateContent>
    <mc:AlternateContent xmlns:mc="http://schemas.openxmlformats.org/markup-compatibility/2006">
      <mc:Choice Requires="x14">
        <control shapeId="2063" r:id="rId21" name="Control 15">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63" r:id="rId21" name="Control 15"/>
      </mc:Fallback>
    </mc:AlternateContent>
    <mc:AlternateContent xmlns:mc="http://schemas.openxmlformats.org/markup-compatibility/2006">
      <mc:Choice Requires="x14">
        <control shapeId="2064" r:id="rId22" name="Control 16">
          <controlPr defaultSize="0" r:id="rId10">
            <anchor moveWithCells="1">
              <from>
                <xdr:col>1</xdr:col>
                <xdr:colOff>0</xdr:colOff>
                <xdr:row>25</xdr:row>
                <xdr:rowOff>28575</xdr:rowOff>
              </from>
              <to>
                <xdr:col>1</xdr:col>
                <xdr:colOff>228600</xdr:colOff>
                <xdr:row>25</xdr:row>
                <xdr:rowOff>314325</xdr:rowOff>
              </to>
            </anchor>
          </controlPr>
        </control>
      </mc:Choice>
      <mc:Fallback>
        <control shapeId="2064" r:id="rId22" name="Control 16"/>
      </mc:Fallback>
    </mc:AlternateContent>
    <mc:AlternateContent xmlns:mc="http://schemas.openxmlformats.org/markup-compatibility/2006">
      <mc:Choice Requires="x14">
        <control shapeId="2065" r:id="rId23" name="Control 17">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65" r:id="rId23" name="Control 17"/>
      </mc:Fallback>
    </mc:AlternateContent>
    <mc:AlternateContent xmlns:mc="http://schemas.openxmlformats.org/markup-compatibility/2006">
      <mc:Choice Requires="x14">
        <control shapeId="2066" r:id="rId24" name="Control 18">
          <controlPr defaultSize="0" r:id="rId12">
            <anchor moveWithCells="1">
              <from>
                <xdr:col>1</xdr:col>
                <xdr:colOff>0</xdr:colOff>
                <xdr:row>28</xdr:row>
                <xdr:rowOff>0</xdr:rowOff>
              </from>
              <to>
                <xdr:col>1</xdr:col>
                <xdr:colOff>914400</xdr:colOff>
                <xdr:row>28</xdr:row>
                <xdr:rowOff>914400</xdr:rowOff>
              </to>
            </anchor>
          </controlPr>
        </control>
      </mc:Choice>
      <mc:Fallback>
        <control shapeId="2066" r:id="rId24" name="Control 18"/>
      </mc:Fallback>
    </mc:AlternateContent>
    <mc:AlternateContent xmlns:mc="http://schemas.openxmlformats.org/markup-compatibility/2006">
      <mc:Choice Requires="x14">
        <control shapeId="2067" r:id="rId25" name="Control 19">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67" r:id="rId25" name="Control 19"/>
      </mc:Fallback>
    </mc:AlternateContent>
    <mc:AlternateContent xmlns:mc="http://schemas.openxmlformats.org/markup-compatibility/2006">
      <mc:Choice Requires="x14">
        <control shapeId="2068" r:id="rId26" name="Control 20">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68" r:id="rId26" name="Control 20"/>
      </mc:Fallback>
    </mc:AlternateContent>
    <mc:AlternateContent xmlns:mc="http://schemas.openxmlformats.org/markup-compatibility/2006">
      <mc:Choice Requires="x14">
        <control shapeId="2069" r:id="rId27" name="Control 21">
          <controlPr defaultSize="0" r:id="rId10">
            <anchor moveWithCells="1">
              <from>
                <xdr:col>1</xdr:col>
                <xdr:colOff>0</xdr:colOff>
                <xdr:row>25</xdr:row>
                <xdr:rowOff>28575</xdr:rowOff>
              </from>
              <to>
                <xdr:col>1</xdr:col>
                <xdr:colOff>228600</xdr:colOff>
                <xdr:row>25</xdr:row>
                <xdr:rowOff>314325</xdr:rowOff>
              </to>
            </anchor>
          </controlPr>
        </control>
      </mc:Choice>
      <mc:Fallback>
        <control shapeId="2069" r:id="rId27" name="Control 21"/>
      </mc:Fallback>
    </mc:AlternateContent>
    <mc:AlternateContent xmlns:mc="http://schemas.openxmlformats.org/markup-compatibility/2006">
      <mc:Choice Requires="x14">
        <control shapeId="2070" r:id="rId28" name="Control 22">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70" r:id="rId28" name="Control 22"/>
      </mc:Fallback>
    </mc:AlternateContent>
    <mc:AlternateContent xmlns:mc="http://schemas.openxmlformats.org/markup-compatibility/2006">
      <mc:Choice Requires="x14">
        <control shapeId="2071" r:id="rId29" name="Control 23">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71" r:id="rId29" name="Control 23"/>
      </mc:Fallback>
    </mc:AlternateContent>
    <mc:AlternateContent xmlns:mc="http://schemas.openxmlformats.org/markup-compatibility/2006">
      <mc:Choice Requires="x14">
        <control shapeId="2072" r:id="rId30" name="Control 24">
          <controlPr defaultSize="0" r:id="rId12">
            <anchor moveWithCells="1">
              <from>
                <xdr:col>1</xdr:col>
                <xdr:colOff>0</xdr:colOff>
                <xdr:row>28</xdr:row>
                <xdr:rowOff>0</xdr:rowOff>
              </from>
              <to>
                <xdr:col>1</xdr:col>
                <xdr:colOff>914400</xdr:colOff>
                <xdr:row>28</xdr:row>
                <xdr:rowOff>914400</xdr:rowOff>
              </to>
            </anchor>
          </controlPr>
        </control>
      </mc:Choice>
      <mc:Fallback>
        <control shapeId="2072" r:id="rId30" name="Control 24"/>
      </mc:Fallback>
    </mc:AlternateContent>
    <mc:AlternateContent xmlns:mc="http://schemas.openxmlformats.org/markup-compatibility/2006">
      <mc:Choice Requires="x14">
        <control shapeId="2073" r:id="rId31" name="Control 25">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73" r:id="rId31" name="Control 25"/>
      </mc:Fallback>
    </mc:AlternateContent>
    <mc:AlternateContent xmlns:mc="http://schemas.openxmlformats.org/markup-compatibility/2006">
      <mc:Choice Requires="x14">
        <control shapeId="2074" r:id="rId32" name="Control 26">
          <controlPr defaultSize="0" r:id="rId10">
            <anchor moveWithCells="1">
              <from>
                <xdr:col>1</xdr:col>
                <xdr:colOff>0</xdr:colOff>
                <xdr:row>25</xdr:row>
                <xdr:rowOff>28575</xdr:rowOff>
              </from>
              <to>
                <xdr:col>1</xdr:col>
                <xdr:colOff>228600</xdr:colOff>
                <xdr:row>25</xdr:row>
                <xdr:rowOff>314325</xdr:rowOff>
              </to>
            </anchor>
          </controlPr>
        </control>
      </mc:Choice>
      <mc:Fallback>
        <control shapeId="2074" r:id="rId32" name="Control 26"/>
      </mc:Fallback>
    </mc:AlternateContent>
    <mc:AlternateContent xmlns:mc="http://schemas.openxmlformats.org/markup-compatibility/2006">
      <mc:Choice Requires="x14">
        <control shapeId="2075" r:id="rId33" name="Control 27">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75" r:id="rId33" name="Control 27"/>
      </mc:Fallback>
    </mc:AlternateContent>
    <mc:AlternateContent xmlns:mc="http://schemas.openxmlformats.org/markup-compatibility/2006">
      <mc:Choice Requires="x14">
        <control shapeId="2076" r:id="rId34" name="Control 28">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76" r:id="rId34" name="Control 28"/>
      </mc:Fallback>
    </mc:AlternateContent>
    <mc:AlternateContent xmlns:mc="http://schemas.openxmlformats.org/markup-compatibility/2006">
      <mc:Choice Requires="x14">
        <control shapeId="2077" r:id="rId35" name="Control 29">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77" r:id="rId35" name="Control 29"/>
      </mc:Fallback>
    </mc:AlternateContent>
    <mc:AlternateContent xmlns:mc="http://schemas.openxmlformats.org/markup-compatibility/2006">
      <mc:Choice Requires="x14">
        <control shapeId="2078" r:id="rId36" name="Control 30">
          <controlPr defaultSize="0" r:id="rId12">
            <anchor moveWithCells="1">
              <from>
                <xdr:col>1</xdr:col>
                <xdr:colOff>0</xdr:colOff>
                <xdr:row>28</xdr:row>
                <xdr:rowOff>0</xdr:rowOff>
              </from>
              <to>
                <xdr:col>1</xdr:col>
                <xdr:colOff>914400</xdr:colOff>
                <xdr:row>28</xdr:row>
                <xdr:rowOff>914400</xdr:rowOff>
              </to>
            </anchor>
          </controlPr>
        </control>
      </mc:Choice>
      <mc:Fallback>
        <control shapeId="2078" r:id="rId36" name="Control 30"/>
      </mc:Fallback>
    </mc:AlternateContent>
    <mc:AlternateContent xmlns:mc="http://schemas.openxmlformats.org/markup-compatibility/2006">
      <mc:Choice Requires="x14">
        <control shapeId="2079" r:id="rId37" name="Control 31">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79" r:id="rId37" name="Control 31"/>
      </mc:Fallback>
    </mc:AlternateContent>
    <mc:AlternateContent xmlns:mc="http://schemas.openxmlformats.org/markup-compatibility/2006">
      <mc:Choice Requires="x14">
        <control shapeId="2080" r:id="rId38" name="Control 32">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80" r:id="rId38" name="Control 32"/>
      </mc:Fallback>
    </mc:AlternateContent>
    <mc:AlternateContent xmlns:mc="http://schemas.openxmlformats.org/markup-compatibility/2006">
      <mc:Choice Requires="x14">
        <control shapeId="2081" r:id="rId39" name="Control 33">
          <controlPr defaultSize="0" r:id="rId10">
            <anchor moveWithCells="1">
              <from>
                <xdr:col>1</xdr:col>
                <xdr:colOff>0</xdr:colOff>
                <xdr:row>25</xdr:row>
                <xdr:rowOff>28575</xdr:rowOff>
              </from>
              <to>
                <xdr:col>1</xdr:col>
                <xdr:colOff>228600</xdr:colOff>
                <xdr:row>25</xdr:row>
                <xdr:rowOff>314325</xdr:rowOff>
              </to>
            </anchor>
          </controlPr>
        </control>
      </mc:Choice>
      <mc:Fallback>
        <control shapeId="2081" r:id="rId39" name="Control 33"/>
      </mc:Fallback>
    </mc:AlternateContent>
    <mc:AlternateContent xmlns:mc="http://schemas.openxmlformats.org/markup-compatibility/2006">
      <mc:Choice Requires="x14">
        <control shapeId="2082" r:id="rId40" name="Control 34">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82" r:id="rId40" name="Control 34"/>
      </mc:Fallback>
    </mc:AlternateContent>
    <mc:AlternateContent xmlns:mc="http://schemas.openxmlformats.org/markup-compatibility/2006">
      <mc:Choice Requires="x14">
        <control shapeId="2083" r:id="rId41" name="Control 35">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83" r:id="rId41" name="Control 35"/>
      </mc:Fallback>
    </mc:AlternateContent>
    <mc:AlternateContent xmlns:mc="http://schemas.openxmlformats.org/markup-compatibility/2006">
      <mc:Choice Requires="x14">
        <control shapeId="2084" r:id="rId42" name="Control 36">
          <controlPr defaultSize="0" r:id="rId12">
            <anchor moveWithCells="1">
              <from>
                <xdr:col>1</xdr:col>
                <xdr:colOff>0</xdr:colOff>
                <xdr:row>28</xdr:row>
                <xdr:rowOff>0</xdr:rowOff>
              </from>
              <to>
                <xdr:col>1</xdr:col>
                <xdr:colOff>914400</xdr:colOff>
                <xdr:row>28</xdr:row>
                <xdr:rowOff>914400</xdr:rowOff>
              </to>
            </anchor>
          </controlPr>
        </control>
      </mc:Choice>
      <mc:Fallback>
        <control shapeId="2084" r:id="rId42" name="Control 36"/>
      </mc:Fallback>
    </mc:AlternateContent>
    <mc:AlternateContent xmlns:mc="http://schemas.openxmlformats.org/markup-compatibility/2006">
      <mc:Choice Requires="x14">
        <control shapeId="2085" r:id="rId43" name="Control 37">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85" r:id="rId43" name="Control 37"/>
      </mc:Fallback>
    </mc:AlternateContent>
    <mc:AlternateContent xmlns:mc="http://schemas.openxmlformats.org/markup-compatibility/2006">
      <mc:Choice Requires="x14">
        <control shapeId="2086" r:id="rId44" name="Control 38">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86" r:id="rId44" name="Control 38"/>
      </mc:Fallback>
    </mc:AlternateContent>
    <mc:AlternateContent xmlns:mc="http://schemas.openxmlformats.org/markup-compatibility/2006">
      <mc:Choice Requires="x14">
        <control shapeId="2087" r:id="rId45" name="Control 39">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87" r:id="rId45" name="Control 39"/>
      </mc:Fallback>
    </mc:AlternateContent>
    <mc:AlternateContent xmlns:mc="http://schemas.openxmlformats.org/markup-compatibility/2006">
      <mc:Choice Requires="x14">
        <control shapeId="2088" r:id="rId46" name="Control 40">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88" r:id="rId46" name="Control 40"/>
      </mc:Fallback>
    </mc:AlternateContent>
    <mc:AlternateContent xmlns:mc="http://schemas.openxmlformats.org/markup-compatibility/2006">
      <mc:Choice Requires="x14">
        <control shapeId="2089" r:id="rId47" name="Control 41">
          <controlPr defaultSize="0" r:id="rId10">
            <anchor moveWithCells="1">
              <from>
                <xdr:col>1</xdr:col>
                <xdr:colOff>0</xdr:colOff>
                <xdr:row>25</xdr:row>
                <xdr:rowOff>28575</xdr:rowOff>
              </from>
              <to>
                <xdr:col>1</xdr:col>
                <xdr:colOff>228600</xdr:colOff>
                <xdr:row>25</xdr:row>
                <xdr:rowOff>314325</xdr:rowOff>
              </to>
            </anchor>
          </controlPr>
        </control>
      </mc:Choice>
      <mc:Fallback>
        <control shapeId="2089" r:id="rId47" name="Control 41"/>
      </mc:Fallback>
    </mc:AlternateContent>
    <mc:AlternateContent xmlns:mc="http://schemas.openxmlformats.org/markup-compatibility/2006">
      <mc:Choice Requires="x14">
        <control shapeId="2090" r:id="rId48" name="Control 42">
          <controlPr defaultSize="0" r:id="rId12">
            <anchor moveWithCells="1">
              <from>
                <xdr:col>1</xdr:col>
                <xdr:colOff>0</xdr:colOff>
                <xdr:row>28</xdr:row>
                <xdr:rowOff>0</xdr:rowOff>
              </from>
              <to>
                <xdr:col>1</xdr:col>
                <xdr:colOff>914400</xdr:colOff>
                <xdr:row>28</xdr:row>
                <xdr:rowOff>914400</xdr:rowOff>
              </to>
            </anchor>
          </controlPr>
        </control>
      </mc:Choice>
      <mc:Fallback>
        <control shapeId="2090" r:id="rId48" name="Control 42"/>
      </mc:Fallback>
    </mc:AlternateContent>
    <mc:AlternateContent xmlns:mc="http://schemas.openxmlformats.org/markup-compatibility/2006">
      <mc:Choice Requires="x14">
        <control shapeId="2091" r:id="rId49" name="Control 43">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91" r:id="rId49" name="Control 43"/>
      </mc:Fallback>
    </mc:AlternateContent>
    <mc:AlternateContent xmlns:mc="http://schemas.openxmlformats.org/markup-compatibility/2006">
      <mc:Choice Requires="x14">
        <control shapeId="2092" r:id="rId50" name="Control 44">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92" r:id="rId50" name="Control 44"/>
      </mc:Fallback>
    </mc:AlternateContent>
    <mc:AlternateContent xmlns:mc="http://schemas.openxmlformats.org/markup-compatibility/2006">
      <mc:Choice Requires="x14">
        <control shapeId="2093" r:id="rId51" name="Control 45">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93" r:id="rId51" name="Control 45"/>
      </mc:Fallback>
    </mc:AlternateContent>
    <mc:AlternateContent xmlns:mc="http://schemas.openxmlformats.org/markup-compatibility/2006">
      <mc:Choice Requires="x14">
        <control shapeId="2094" r:id="rId52" name="Control 46">
          <controlPr defaultSize="0" r:id="rId5">
            <anchor moveWithCells="1">
              <from>
                <xdr:col>1</xdr:col>
                <xdr:colOff>0</xdr:colOff>
                <xdr:row>25</xdr:row>
                <xdr:rowOff>28575</xdr:rowOff>
              </from>
              <to>
                <xdr:col>1</xdr:col>
                <xdr:colOff>228600</xdr:colOff>
                <xdr:row>25</xdr:row>
                <xdr:rowOff>314325</xdr:rowOff>
              </to>
            </anchor>
          </controlPr>
        </control>
      </mc:Choice>
      <mc:Fallback>
        <control shapeId="2094" r:id="rId52" name="Control 46"/>
      </mc:Fallback>
    </mc:AlternateContent>
    <mc:AlternateContent xmlns:mc="http://schemas.openxmlformats.org/markup-compatibility/2006">
      <mc:Choice Requires="x14">
        <control shapeId="2095" r:id="rId53" name="Control 47">
          <controlPr defaultSize="0" r:id="rId10">
            <anchor moveWithCells="1">
              <from>
                <xdr:col>1</xdr:col>
                <xdr:colOff>0</xdr:colOff>
                <xdr:row>25</xdr:row>
                <xdr:rowOff>28575</xdr:rowOff>
              </from>
              <to>
                <xdr:col>1</xdr:col>
                <xdr:colOff>228600</xdr:colOff>
                <xdr:row>25</xdr:row>
                <xdr:rowOff>314325</xdr:rowOff>
              </to>
            </anchor>
          </controlPr>
        </control>
      </mc:Choice>
      <mc:Fallback>
        <control shapeId="2095" r:id="rId53" name="Control 47"/>
      </mc:Fallback>
    </mc:AlternateContent>
    <mc:AlternateContent xmlns:mc="http://schemas.openxmlformats.org/markup-compatibility/2006">
      <mc:Choice Requires="x14">
        <control shapeId="2096" r:id="rId54" name="Control 48">
          <controlPr defaultSize="0" r:id="rId12">
            <anchor moveWithCells="1">
              <from>
                <xdr:col>1</xdr:col>
                <xdr:colOff>0</xdr:colOff>
                <xdr:row>28</xdr:row>
                <xdr:rowOff>0</xdr:rowOff>
              </from>
              <to>
                <xdr:col>1</xdr:col>
                <xdr:colOff>914400</xdr:colOff>
                <xdr:row>28</xdr:row>
                <xdr:rowOff>914400</xdr:rowOff>
              </to>
            </anchor>
          </controlPr>
        </control>
      </mc:Choice>
      <mc:Fallback>
        <control shapeId="2096" r:id="rId54" name="Control 48"/>
      </mc:Fallback>
    </mc:AlternateContent>
    <mc:AlternateContent xmlns:mc="http://schemas.openxmlformats.org/markup-compatibility/2006">
      <mc:Choice Requires="x14">
        <control shapeId="2097" r:id="rId55" name="Control 49">
          <controlPr defaultSize="0" r:id="rId12">
            <anchor moveWithCells="1">
              <from>
                <xdr:col>1</xdr:col>
                <xdr:colOff>0</xdr:colOff>
                <xdr:row>28</xdr:row>
                <xdr:rowOff>0</xdr:rowOff>
              </from>
              <to>
                <xdr:col>1</xdr:col>
                <xdr:colOff>914400</xdr:colOff>
                <xdr:row>28</xdr:row>
                <xdr:rowOff>914400</xdr:rowOff>
              </to>
            </anchor>
          </controlPr>
        </control>
      </mc:Choice>
      <mc:Fallback>
        <control shapeId="2097" r:id="rId55" name="Control 49"/>
      </mc:Fallback>
    </mc:AlternateContent>
  </controls>
  <extLst>
    <ext xmlns:x14="http://schemas.microsoft.com/office/spreadsheetml/2009/9/main" uri="{78C0D931-6437-407d-A8EE-F0AAD7539E65}">
      <x14:conditionalFormattings>
        <x14:conditionalFormatting xmlns:xm="http://schemas.microsoft.com/office/excel/2006/main">
          <x14:cfRule type="cellIs" priority="11" operator="equal" id="{D93A3F0C-490A-49AF-AB4D-6F920E6EDEAB}">
            <xm:f>Plan2!$A$1</xm:f>
            <x14:dxf>
              <font>
                <color rgb="FF9C0006"/>
              </font>
              <fill>
                <patternFill>
                  <bgColor rgb="FFFFC7CE"/>
                </patternFill>
              </fill>
            </x14:dxf>
          </x14:cfRule>
          <x14:cfRule type="cellIs" priority="12" operator="equal" id="{93FBB7B3-9B3A-4EF6-B1F1-B71E7692B9E2}">
            <xm:f>Plan2!$A$1</xm:f>
            <x14:dxf>
              <fill>
                <patternFill>
                  <bgColor rgb="FFFFFF00"/>
                </patternFill>
              </fill>
            </x14:dxf>
          </x14:cfRule>
          <x14:cfRule type="cellIs" priority="13" operator="equal" id="{F58AFB2A-DEDD-4DB8-9543-8F8D52A3DEC4}">
            <xm:f>Plan2!$A$1</xm:f>
            <x14:dxf>
              <fill>
                <patternFill>
                  <bgColor rgb="FF00B050"/>
                </patternFill>
              </fill>
            </x14:dxf>
          </x14:cfRule>
          <x14:cfRule type="cellIs" priority="14" operator="equal" id="{DB3FBB7E-68D6-4688-BD55-52DEA75C4790}">
            <xm:f>Plan2!$A$1</xm:f>
            <x14:dxf>
              <font>
                <color rgb="FF9C0006"/>
              </font>
            </x14:dxf>
          </x14:cfRule>
          <xm:sqref>B24</xm:sqref>
        </x14:conditionalFormatting>
        <x14:conditionalFormatting xmlns:xm="http://schemas.microsoft.com/office/excel/2006/main">
          <x14:cfRule type="containsText" priority="10" operator="containsText" id="{E0350C94-FA21-455C-8809-4EB27737806D}">
            <xm:f>NOT(ISERROR(SEARCH(Plan2!$A$1,B4)))</xm:f>
            <xm:f>Plan2!$A$1</xm:f>
            <x14:dxf>
              <font>
                <color rgb="FF9C0006"/>
              </font>
              <fill>
                <patternFill>
                  <bgColor rgb="FFFFC7CE"/>
                </patternFill>
              </fill>
            </x14:dxf>
          </x14:cfRule>
          <xm:sqref>B104:C137 B103 B144:C162 C138 C143 B4:C68 B73:C102</xm:sqref>
        </x14:conditionalFormatting>
        <x14:conditionalFormatting xmlns:xm="http://schemas.microsoft.com/office/excel/2006/main">
          <x14:cfRule type="containsText" priority="9" operator="containsText" id="{969EA0B0-A395-4810-960F-95BF3CF33F40}">
            <xm:f>NOT(ISERROR(SEARCH(Plan2!$A$4,B2)))</xm:f>
            <xm:f>Plan2!$A$4</xm:f>
            <x14:dxf>
              <fill>
                <patternFill>
                  <bgColor rgb="FF00B050"/>
                </patternFill>
              </fill>
            </x14:dxf>
          </x14:cfRule>
          <xm:sqref>B2:B3</xm:sqref>
        </x14:conditionalFormatting>
        <x14:conditionalFormatting xmlns:xm="http://schemas.microsoft.com/office/excel/2006/main">
          <x14:cfRule type="containsText" priority="6" operator="containsText" id="{A92D4D1E-66D2-4AB0-B63A-2C8257F79862}">
            <xm:f>NOT(ISERROR(SEARCH(Plan2!$A$1,B97)))</xm:f>
            <xm:f>Plan2!$A$1</xm:f>
            <x14:dxf>
              <font>
                <color rgb="FF9C0006"/>
              </font>
              <fill>
                <patternFill>
                  <bgColor rgb="FFFFC7CE"/>
                </patternFill>
              </fill>
            </x14:dxf>
          </x14:cfRule>
          <xm:sqref>B97:B98 B100</xm:sqref>
        </x14:conditionalFormatting>
        <x14:conditionalFormatting xmlns:xm="http://schemas.microsoft.com/office/excel/2006/main">
          <x14:cfRule type="containsText" priority="5" operator="containsText" id="{583C8DFD-EB8B-4EE6-89A9-5C772D7A0AFE}">
            <xm:f>NOT(ISERROR(SEARCH(Plan2!$A$1,C105)))</xm:f>
            <xm:f>Plan2!$A$1</xm:f>
            <x14:dxf>
              <font>
                <color rgb="FF9C0006"/>
              </font>
              <fill>
                <patternFill>
                  <bgColor rgb="FFFFC7CE"/>
                </patternFill>
              </fill>
            </x14:dxf>
          </x14:cfRule>
          <xm:sqref>C105</xm:sqref>
        </x14:conditionalFormatting>
        <x14:conditionalFormatting xmlns:xm="http://schemas.microsoft.com/office/excel/2006/main">
          <x14:cfRule type="cellIs" priority="2" operator="equal" id="{AA8263F5-80EE-487D-9CFD-0903C60EA8EB}">
            <xm:f>PERGUNTA!$A$1</xm:f>
            <x14:dxf>
              <fill>
                <patternFill>
                  <bgColor rgb="FF92D050"/>
                </patternFill>
              </fill>
            </x14:dxf>
          </x14:cfRule>
          <xm:sqref>B4:B68 B73:B78</xm:sqref>
        </x14:conditionalFormatting>
        <x14:conditionalFormatting xmlns:xm="http://schemas.microsoft.com/office/excel/2006/main">
          <x14:cfRule type="containsText" priority="1" operator="containsText" id="{2BD83578-3515-4AC7-9643-F13C28D1432C}">
            <xm:f>NOT(ISERROR(SEARCH(Plan2!$A$1,C4)))</xm:f>
            <xm:f>Plan2!$A$1</xm:f>
            <x14:dxf>
              <font>
                <color rgb="FF9C0006"/>
              </font>
              <fill>
                <patternFill>
                  <bgColor rgb="FFFFC7CE"/>
                </patternFill>
              </fill>
            </x14:dxf>
          </x14:cfRule>
          <xm:sqref>C4:C68 C73:C76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834"/>
  <sheetViews>
    <sheetView topLeftCell="A1749" workbookViewId="0">
      <selection activeCell="A1779" sqref="A1779"/>
    </sheetView>
  </sheetViews>
  <sheetFormatPr defaultRowHeight="15" x14ac:dyDescent="0.25"/>
  <cols>
    <col min="1" max="1" width="182.28515625" customWidth="1"/>
  </cols>
  <sheetData>
    <row r="2" spans="1:1" x14ac:dyDescent="0.25">
      <c r="A2" s="21" t="s">
        <v>2480</v>
      </c>
    </row>
    <row r="3" spans="1:1" ht="18.75" x14ac:dyDescent="0.3">
      <c r="A3" s="11"/>
    </row>
    <row r="4" spans="1:1" ht="18.75" x14ac:dyDescent="0.3">
      <c r="A4" s="11" t="s">
        <v>436</v>
      </c>
    </row>
    <row r="5" spans="1:1" ht="168.75" x14ac:dyDescent="0.3">
      <c r="A5" s="11" t="s">
        <v>437</v>
      </c>
    </row>
    <row r="6" spans="1:1" ht="18.75" x14ac:dyDescent="0.3">
      <c r="A6" s="11" t="s">
        <v>438</v>
      </c>
    </row>
    <row r="7" spans="1:1" ht="18.75" x14ac:dyDescent="0.3">
      <c r="A7" s="11" t="s">
        <v>439</v>
      </c>
    </row>
    <row r="8" spans="1:1" ht="18.75" x14ac:dyDescent="0.3">
      <c r="A8" s="11">
        <v>16</v>
      </c>
    </row>
    <row r="9" spans="1:1" ht="18.75" x14ac:dyDescent="0.3">
      <c r="A9" s="11" t="s">
        <v>440</v>
      </c>
    </row>
    <row r="10" spans="1:1" ht="93.75" x14ac:dyDescent="0.3">
      <c r="A10" s="11" t="s">
        <v>441</v>
      </c>
    </row>
    <row r="11" spans="1:1" ht="93.75" x14ac:dyDescent="0.3">
      <c r="A11" s="11" t="s">
        <v>442</v>
      </c>
    </row>
    <row r="12" spans="1:1" ht="18.75" x14ac:dyDescent="0.3">
      <c r="A12" s="11" t="s">
        <v>443</v>
      </c>
    </row>
    <row r="13" spans="1:1" ht="37.5" x14ac:dyDescent="0.3">
      <c r="A13" s="11" t="s">
        <v>444</v>
      </c>
    </row>
    <row r="14" spans="1:1" ht="37.5" x14ac:dyDescent="0.3">
      <c r="A14" s="11" t="s">
        <v>445</v>
      </c>
    </row>
    <row r="15" spans="1:1" ht="18.75" x14ac:dyDescent="0.3">
      <c r="A15" s="11" t="s">
        <v>446</v>
      </c>
    </row>
    <row r="16" spans="1:1" ht="18.75" x14ac:dyDescent="0.3">
      <c r="A16" s="11" t="s">
        <v>439</v>
      </c>
    </row>
    <row r="17" spans="1:1" ht="18.75" x14ac:dyDescent="0.3">
      <c r="A17" s="11">
        <v>17</v>
      </c>
    </row>
    <row r="18" spans="1:1" ht="37.5" x14ac:dyDescent="0.3">
      <c r="A18" s="11" t="s">
        <v>447</v>
      </c>
    </row>
    <row r="19" spans="1:1" ht="93.75" x14ac:dyDescent="0.3">
      <c r="A19" s="11" t="s">
        <v>448</v>
      </c>
    </row>
    <row r="20" spans="1:1" ht="18.75" x14ac:dyDescent="0.3">
      <c r="A20" s="11" t="s">
        <v>449</v>
      </c>
    </row>
    <row r="21" spans="1:1" ht="18.75" x14ac:dyDescent="0.3">
      <c r="A21" s="11" t="s">
        <v>450</v>
      </c>
    </row>
    <row r="22" spans="1:1" ht="37.5" x14ac:dyDescent="0.3">
      <c r="A22" s="11" t="s">
        <v>451</v>
      </c>
    </row>
    <row r="23" spans="1:1" ht="37.5" x14ac:dyDescent="0.3">
      <c r="A23" s="11" t="s">
        <v>452</v>
      </c>
    </row>
    <row r="24" spans="1:1" ht="37.5" x14ac:dyDescent="0.3">
      <c r="A24" s="11" t="s">
        <v>453</v>
      </c>
    </row>
    <row r="25" spans="1:1" ht="18.75" x14ac:dyDescent="0.3">
      <c r="A25" s="11" t="s">
        <v>56</v>
      </c>
    </row>
    <row r="26" spans="1:1" ht="18.75" x14ac:dyDescent="0.3">
      <c r="A26" s="11" t="s">
        <v>439</v>
      </c>
    </row>
    <row r="27" spans="1:1" ht="18.75" x14ac:dyDescent="0.3">
      <c r="A27" s="11">
        <v>18</v>
      </c>
    </row>
    <row r="28" spans="1:1" ht="18.75" x14ac:dyDescent="0.3">
      <c r="A28" s="11" t="s">
        <v>454</v>
      </c>
    </row>
    <row r="29" spans="1:1" ht="93.75" x14ac:dyDescent="0.3">
      <c r="A29" s="11" t="s">
        <v>455</v>
      </c>
    </row>
    <row r="30" spans="1:1" ht="18.75" x14ac:dyDescent="0.3">
      <c r="A30" s="11" t="s">
        <v>456</v>
      </c>
    </row>
    <row r="31" spans="1:1" ht="56.25" x14ac:dyDescent="0.3">
      <c r="A31" s="11" t="s">
        <v>457</v>
      </c>
    </row>
    <row r="32" spans="1:1" ht="18.75" x14ac:dyDescent="0.3">
      <c r="A32" s="11" t="s">
        <v>458</v>
      </c>
    </row>
    <row r="33" spans="1:1" ht="18.75" x14ac:dyDescent="0.3">
      <c r="A33" s="11" t="s">
        <v>459</v>
      </c>
    </row>
    <row r="34" spans="1:1" ht="18.75" x14ac:dyDescent="0.3">
      <c r="A34" s="11" t="s">
        <v>460</v>
      </c>
    </row>
    <row r="35" spans="1:1" ht="18.75" x14ac:dyDescent="0.3">
      <c r="A35" s="11" t="s">
        <v>461</v>
      </c>
    </row>
    <row r="36" spans="1:1" ht="18.75" x14ac:dyDescent="0.3">
      <c r="A36" s="11" t="s">
        <v>462</v>
      </c>
    </row>
    <row r="37" spans="1:1" ht="18.75" x14ac:dyDescent="0.3">
      <c r="A37" s="11" t="s">
        <v>463</v>
      </c>
    </row>
    <row r="38" spans="1:1" ht="18.75" x14ac:dyDescent="0.3">
      <c r="A38" s="11" t="s">
        <v>464</v>
      </c>
    </row>
    <row r="39" spans="1:1" ht="18.75" x14ac:dyDescent="0.3">
      <c r="A39" s="11" t="s">
        <v>439</v>
      </c>
    </row>
    <row r="40" spans="1:1" ht="18.75" x14ac:dyDescent="0.3">
      <c r="A40" s="11">
        <v>19</v>
      </c>
    </row>
    <row r="41" spans="1:1" ht="37.5" x14ac:dyDescent="0.3">
      <c r="A41" s="11" t="s">
        <v>465</v>
      </c>
    </row>
    <row r="42" spans="1:1" ht="37.5" x14ac:dyDescent="0.3">
      <c r="A42" s="11" t="s">
        <v>466</v>
      </c>
    </row>
    <row r="43" spans="1:1" ht="18.75" x14ac:dyDescent="0.3">
      <c r="A43" s="11" t="s">
        <v>467</v>
      </c>
    </row>
    <row r="44" spans="1:1" ht="18.75" x14ac:dyDescent="0.3">
      <c r="A44" s="11" t="s">
        <v>468</v>
      </c>
    </row>
    <row r="45" spans="1:1" ht="37.5" x14ac:dyDescent="0.3">
      <c r="A45" s="11" t="s">
        <v>469</v>
      </c>
    </row>
    <row r="46" spans="1:1" ht="18.75" x14ac:dyDescent="0.3">
      <c r="A46" s="11" t="s">
        <v>470</v>
      </c>
    </row>
    <row r="47" spans="1:1" ht="93.75" x14ac:dyDescent="0.3">
      <c r="A47" s="11" t="s">
        <v>471</v>
      </c>
    </row>
    <row r="48" spans="1:1" ht="18.75" x14ac:dyDescent="0.3">
      <c r="A48" s="11" t="s">
        <v>439</v>
      </c>
    </row>
    <row r="49" spans="1:1" ht="18.75" x14ac:dyDescent="0.3">
      <c r="A49" s="11">
        <v>20</v>
      </c>
    </row>
    <row r="50" spans="1:1" ht="37.5" x14ac:dyDescent="0.3">
      <c r="A50" s="11" t="s">
        <v>472</v>
      </c>
    </row>
    <row r="51" spans="1:1" ht="56.25" x14ac:dyDescent="0.3">
      <c r="A51" s="11" t="s">
        <v>473</v>
      </c>
    </row>
    <row r="52" spans="1:1" ht="18.75" x14ac:dyDescent="0.3">
      <c r="A52" s="11" t="s">
        <v>474</v>
      </c>
    </row>
    <row r="53" spans="1:1" ht="37.5" x14ac:dyDescent="0.3">
      <c r="A53" s="11" t="s">
        <v>475</v>
      </c>
    </row>
    <row r="54" spans="1:1" ht="18.75" x14ac:dyDescent="0.3">
      <c r="A54" s="11" t="s">
        <v>476</v>
      </c>
    </row>
    <row r="55" spans="1:1" ht="75" x14ac:dyDescent="0.3">
      <c r="A55" s="11" t="s">
        <v>477</v>
      </c>
    </row>
    <row r="56" spans="1:1" ht="56.25" x14ac:dyDescent="0.3">
      <c r="A56" s="11" t="s">
        <v>478</v>
      </c>
    </row>
    <row r="57" spans="1:1" ht="18.75" x14ac:dyDescent="0.3">
      <c r="A57" s="11" t="s">
        <v>56</v>
      </c>
    </row>
    <row r="58" spans="1:1" ht="18.75" x14ac:dyDescent="0.3">
      <c r="A58" s="11" t="s">
        <v>439</v>
      </c>
    </row>
    <row r="59" spans="1:1" ht="18.75" x14ac:dyDescent="0.3">
      <c r="A59" s="11">
        <v>21</v>
      </c>
    </row>
    <row r="60" spans="1:1" ht="18.75" x14ac:dyDescent="0.3">
      <c r="A60" s="11" t="s">
        <v>479</v>
      </c>
    </row>
    <row r="61" spans="1:1" ht="37.5" x14ac:dyDescent="0.3">
      <c r="A61" s="11" t="s">
        <v>480</v>
      </c>
    </row>
    <row r="62" spans="1:1" ht="18.75" x14ac:dyDescent="0.3">
      <c r="A62" s="11" t="s">
        <v>481</v>
      </c>
    </row>
    <row r="63" spans="1:1" ht="18.75" x14ac:dyDescent="0.3">
      <c r="A63" s="11" t="s">
        <v>482</v>
      </c>
    </row>
    <row r="64" spans="1:1" ht="18.75" x14ac:dyDescent="0.3">
      <c r="A64" s="11" t="s">
        <v>483</v>
      </c>
    </row>
    <row r="65" spans="1:1" ht="56.25" x14ac:dyDescent="0.3">
      <c r="A65" s="11" t="s">
        <v>484</v>
      </c>
    </row>
    <row r="66" spans="1:1" ht="18.75" x14ac:dyDescent="0.3">
      <c r="A66" s="11" t="s">
        <v>485</v>
      </c>
    </row>
    <row r="67" spans="1:1" ht="56.25" x14ac:dyDescent="0.3">
      <c r="A67" s="11" t="s">
        <v>486</v>
      </c>
    </row>
    <row r="68" spans="1:1" ht="18.75" x14ac:dyDescent="0.3">
      <c r="A68" s="11" t="s">
        <v>439</v>
      </c>
    </row>
    <row r="69" spans="1:1" ht="18.75" x14ac:dyDescent="0.3">
      <c r="A69" s="11">
        <v>22</v>
      </c>
    </row>
    <row r="70" spans="1:1" ht="37.5" x14ac:dyDescent="0.3">
      <c r="A70" s="11" t="s">
        <v>487</v>
      </c>
    </row>
    <row r="71" spans="1:1" ht="93.75" x14ac:dyDescent="0.3">
      <c r="A71" s="11" t="s">
        <v>488</v>
      </c>
    </row>
    <row r="72" spans="1:1" ht="18.75" x14ac:dyDescent="0.3">
      <c r="A72" s="11" t="s">
        <v>489</v>
      </c>
    </row>
    <row r="73" spans="1:1" ht="18.75" x14ac:dyDescent="0.3">
      <c r="A73" s="11" t="s">
        <v>490</v>
      </c>
    </row>
    <row r="74" spans="1:1" ht="18.75" x14ac:dyDescent="0.3">
      <c r="A74" s="11" t="s">
        <v>491</v>
      </c>
    </row>
    <row r="75" spans="1:1" ht="18.75" x14ac:dyDescent="0.3">
      <c r="A75" s="11" t="s">
        <v>492</v>
      </c>
    </row>
    <row r="76" spans="1:1" ht="18.75" x14ac:dyDescent="0.3">
      <c r="A76" s="11" t="s">
        <v>493</v>
      </c>
    </row>
    <row r="77" spans="1:1" ht="18.75" x14ac:dyDescent="0.3">
      <c r="A77" s="11" t="s">
        <v>56</v>
      </c>
    </row>
    <row r="78" spans="1:1" ht="18.75" x14ac:dyDescent="0.3">
      <c r="A78" s="11" t="s">
        <v>439</v>
      </c>
    </row>
    <row r="79" spans="1:1" ht="18.75" x14ac:dyDescent="0.3">
      <c r="A79" s="11">
        <v>23</v>
      </c>
    </row>
    <row r="80" spans="1:1" ht="18.75" x14ac:dyDescent="0.3">
      <c r="A80" s="11" t="s">
        <v>494</v>
      </c>
    </row>
    <row r="81" spans="1:1" ht="37.5" x14ac:dyDescent="0.3">
      <c r="A81" s="11" t="s">
        <v>495</v>
      </c>
    </row>
    <row r="82" spans="1:1" ht="56.25" x14ac:dyDescent="0.3">
      <c r="A82" s="11" t="s">
        <v>496</v>
      </c>
    </row>
    <row r="83" spans="1:1" ht="75" x14ac:dyDescent="0.3">
      <c r="A83" s="11" t="s">
        <v>497</v>
      </c>
    </row>
    <row r="84" spans="1:1" ht="75" x14ac:dyDescent="0.3">
      <c r="A84" s="11" t="s">
        <v>498</v>
      </c>
    </row>
    <row r="85" spans="1:1" ht="18.75" x14ac:dyDescent="0.3">
      <c r="A85" s="11" t="s">
        <v>499</v>
      </c>
    </row>
    <row r="86" spans="1:1" ht="18.75" x14ac:dyDescent="0.3">
      <c r="A86" s="11" t="s">
        <v>439</v>
      </c>
    </row>
    <row r="87" spans="1:1" ht="18.75" x14ac:dyDescent="0.3">
      <c r="A87" s="11">
        <v>24</v>
      </c>
    </row>
    <row r="88" spans="1:1" ht="18.75" x14ac:dyDescent="0.3">
      <c r="A88" s="11" t="s">
        <v>500</v>
      </c>
    </row>
    <row r="89" spans="1:1" ht="56.25" x14ac:dyDescent="0.3">
      <c r="A89" s="11" t="s">
        <v>501</v>
      </c>
    </row>
    <row r="90" spans="1:1" ht="18.75" x14ac:dyDescent="0.3">
      <c r="A90" s="11" t="s">
        <v>502</v>
      </c>
    </row>
    <row r="91" spans="1:1" ht="18.75" x14ac:dyDescent="0.3">
      <c r="A91" s="11" t="s">
        <v>503</v>
      </c>
    </row>
    <row r="92" spans="1:1" ht="75" x14ac:dyDescent="0.3">
      <c r="A92" s="11" t="s">
        <v>504</v>
      </c>
    </row>
    <row r="93" spans="1:1" ht="56.25" x14ac:dyDescent="0.3">
      <c r="A93" s="11" t="s">
        <v>505</v>
      </c>
    </row>
    <row r="94" spans="1:1" ht="18.75" x14ac:dyDescent="0.3">
      <c r="A94" s="11" t="s">
        <v>439</v>
      </c>
    </row>
    <row r="95" spans="1:1" ht="18.75" x14ac:dyDescent="0.3">
      <c r="A95" s="11">
        <v>25</v>
      </c>
    </row>
    <row r="96" spans="1:1" ht="75" x14ac:dyDescent="0.3">
      <c r="A96" s="11" t="s">
        <v>506</v>
      </c>
    </row>
    <row r="97" spans="1:1" ht="18.75" x14ac:dyDescent="0.3">
      <c r="A97" s="11" t="s">
        <v>507</v>
      </c>
    </row>
    <row r="98" spans="1:1" ht="18.75" x14ac:dyDescent="0.3">
      <c r="A98" s="11" t="s">
        <v>508</v>
      </c>
    </row>
    <row r="99" spans="1:1" ht="56.25" x14ac:dyDescent="0.3">
      <c r="A99" s="11" t="s">
        <v>509</v>
      </c>
    </row>
    <row r="100" spans="1:1" ht="18.75" x14ac:dyDescent="0.3">
      <c r="A100" s="11" t="s">
        <v>510</v>
      </c>
    </row>
    <row r="101" spans="1:1" ht="56.25" x14ac:dyDescent="0.3">
      <c r="A101" s="11" t="s">
        <v>511</v>
      </c>
    </row>
    <row r="102" spans="1:1" ht="18.75" x14ac:dyDescent="0.3">
      <c r="A102" s="11" t="s">
        <v>512</v>
      </c>
    </row>
    <row r="103" spans="1:1" ht="18.75" x14ac:dyDescent="0.3">
      <c r="A103" s="11" t="s">
        <v>513</v>
      </c>
    </row>
    <row r="104" spans="1:1" ht="56.25" x14ac:dyDescent="0.3">
      <c r="A104" s="11" t="s">
        <v>514</v>
      </c>
    </row>
    <row r="105" spans="1:1" ht="18.75" x14ac:dyDescent="0.3">
      <c r="A105" s="11" t="s">
        <v>439</v>
      </c>
    </row>
    <row r="106" spans="1:1" ht="18.75" x14ac:dyDescent="0.3">
      <c r="A106" s="11">
        <v>26</v>
      </c>
    </row>
    <row r="107" spans="1:1" ht="56.25" x14ac:dyDescent="0.3">
      <c r="A107" s="11" t="s">
        <v>515</v>
      </c>
    </row>
    <row r="108" spans="1:1" ht="18.75" x14ac:dyDescent="0.3">
      <c r="A108" s="11" t="s">
        <v>516</v>
      </c>
    </row>
    <row r="109" spans="1:1" ht="18.75" x14ac:dyDescent="0.3">
      <c r="A109" s="11" t="s">
        <v>517</v>
      </c>
    </row>
    <row r="110" spans="1:1" ht="56.25" x14ac:dyDescent="0.3">
      <c r="A110" s="11" t="s">
        <v>518</v>
      </c>
    </row>
    <row r="111" spans="1:1" ht="18.75" x14ac:dyDescent="0.3">
      <c r="A111" s="11" t="s">
        <v>56</v>
      </c>
    </row>
    <row r="112" spans="1:1" ht="18.75" x14ac:dyDescent="0.3">
      <c r="A112" s="11" t="s">
        <v>439</v>
      </c>
    </row>
    <row r="113" spans="1:1" ht="18.75" x14ac:dyDescent="0.3">
      <c r="A113" s="11">
        <v>27</v>
      </c>
    </row>
    <row r="114" spans="1:1" ht="18.75" x14ac:dyDescent="0.3">
      <c r="A114" s="11" t="s">
        <v>519</v>
      </c>
    </row>
    <row r="115" spans="1:1" ht="18.75" x14ac:dyDescent="0.3">
      <c r="A115" s="11" t="s">
        <v>520</v>
      </c>
    </row>
    <row r="116" spans="1:1" ht="37.5" x14ac:dyDescent="0.3">
      <c r="A116" s="11" t="s">
        <v>521</v>
      </c>
    </row>
    <row r="117" spans="1:1" ht="18.75" x14ac:dyDescent="0.3">
      <c r="A117" s="11" t="s">
        <v>522</v>
      </c>
    </row>
    <row r="118" spans="1:1" ht="75" x14ac:dyDescent="0.3">
      <c r="A118" s="11" t="s">
        <v>523</v>
      </c>
    </row>
    <row r="119" spans="1:1" ht="75" x14ac:dyDescent="0.3">
      <c r="A119" s="11" t="s">
        <v>524</v>
      </c>
    </row>
    <row r="120" spans="1:1" ht="18.75" x14ac:dyDescent="0.3">
      <c r="A120" s="11" t="s">
        <v>439</v>
      </c>
    </row>
    <row r="121" spans="1:1" ht="18.75" x14ac:dyDescent="0.3">
      <c r="A121" s="11">
        <v>28</v>
      </c>
    </row>
    <row r="122" spans="1:1" ht="56.25" x14ac:dyDescent="0.3">
      <c r="A122" s="11" t="s">
        <v>525</v>
      </c>
    </row>
    <row r="123" spans="1:1" ht="18.75" x14ac:dyDescent="0.3">
      <c r="A123" s="11" t="s">
        <v>526</v>
      </c>
    </row>
    <row r="124" spans="1:1" ht="18.75" x14ac:dyDescent="0.3">
      <c r="A124" s="11" t="s">
        <v>527</v>
      </c>
    </row>
    <row r="125" spans="1:1" ht="56.25" x14ac:dyDescent="0.3">
      <c r="A125" s="11" t="s">
        <v>528</v>
      </c>
    </row>
    <row r="126" spans="1:1" ht="18.75" x14ac:dyDescent="0.3">
      <c r="A126" s="11" t="s">
        <v>529</v>
      </c>
    </row>
    <row r="127" spans="1:1" ht="56.25" x14ac:dyDescent="0.3">
      <c r="A127" s="11" t="s">
        <v>530</v>
      </c>
    </row>
    <row r="128" spans="1:1" ht="75" x14ac:dyDescent="0.3">
      <c r="A128" s="11" t="s">
        <v>531</v>
      </c>
    </row>
    <row r="129" spans="1:1" ht="18.75" x14ac:dyDescent="0.3">
      <c r="A129" s="11" t="s">
        <v>439</v>
      </c>
    </row>
    <row r="130" spans="1:1" ht="18.75" x14ac:dyDescent="0.3">
      <c r="A130" s="11">
        <v>29</v>
      </c>
    </row>
    <row r="131" spans="1:1" ht="56.25" x14ac:dyDescent="0.3">
      <c r="A131" s="11" t="s">
        <v>532</v>
      </c>
    </row>
    <row r="132" spans="1:1" ht="18.75" x14ac:dyDescent="0.3">
      <c r="A132" s="11" t="s">
        <v>533</v>
      </c>
    </row>
    <row r="133" spans="1:1" ht="18.75" x14ac:dyDescent="0.3">
      <c r="A133" s="11" t="s">
        <v>534</v>
      </c>
    </row>
    <row r="134" spans="1:1" ht="37.5" x14ac:dyDescent="0.3">
      <c r="A134" s="11" t="s">
        <v>535</v>
      </c>
    </row>
    <row r="135" spans="1:1" ht="56.25" x14ac:dyDescent="0.3">
      <c r="A135" s="11" t="s">
        <v>536</v>
      </c>
    </row>
    <row r="136" spans="1:1" ht="18.75" x14ac:dyDescent="0.3">
      <c r="A136" s="11" t="s">
        <v>537</v>
      </c>
    </row>
    <row r="137" spans="1:1" ht="37.5" x14ac:dyDescent="0.3">
      <c r="A137" s="11" t="s">
        <v>538</v>
      </c>
    </row>
    <row r="138" spans="1:1" ht="18.75" x14ac:dyDescent="0.3">
      <c r="A138" s="11" t="s">
        <v>539</v>
      </c>
    </row>
    <row r="139" spans="1:1" ht="56.25" x14ac:dyDescent="0.3">
      <c r="A139" s="11" t="s">
        <v>540</v>
      </c>
    </row>
    <row r="140" spans="1:1" ht="18.75" x14ac:dyDescent="0.3">
      <c r="A140" s="11" t="s">
        <v>439</v>
      </c>
    </row>
    <row r="141" spans="1:1" ht="18.75" x14ac:dyDescent="0.3">
      <c r="A141" s="11">
        <v>30</v>
      </c>
    </row>
    <row r="142" spans="1:1" ht="18.75" x14ac:dyDescent="0.3">
      <c r="A142" s="11" t="s">
        <v>541</v>
      </c>
    </row>
    <row r="143" spans="1:1" ht="75" x14ac:dyDescent="0.3">
      <c r="A143" s="11" t="s">
        <v>542</v>
      </c>
    </row>
    <row r="144" spans="1:1" ht="18.75" x14ac:dyDescent="0.3">
      <c r="A144" s="11" t="s">
        <v>543</v>
      </c>
    </row>
    <row r="145" spans="1:1" ht="18.75" x14ac:dyDescent="0.3">
      <c r="A145" s="11" t="s">
        <v>439</v>
      </c>
    </row>
    <row r="146" spans="1:1" ht="18.75" x14ac:dyDescent="0.3">
      <c r="A146" s="11">
        <v>31</v>
      </c>
    </row>
    <row r="147" spans="1:1" ht="37.5" x14ac:dyDescent="0.3">
      <c r="A147" s="11" t="s">
        <v>544</v>
      </c>
    </row>
    <row r="148" spans="1:1" ht="18.75" x14ac:dyDescent="0.3">
      <c r="A148" s="11" t="s">
        <v>427</v>
      </c>
    </row>
    <row r="149" spans="1:1" ht="37.5" x14ac:dyDescent="0.3">
      <c r="A149" s="11" t="s">
        <v>545</v>
      </c>
    </row>
    <row r="150" spans="1:1" ht="18.75" x14ac:dyDescent="0.3">
      <c r="A150" s="11" t="s">
        <v>56</v>
      </c>
    </row>
    <row r="151" spans="1:1" ht="18.75" x14ac:dyDescent="0.3">
      <c r="A151" s="11" t="s">
        <v>439</v>
      </c>
    </row>
    <row r="152" spans="1:1" ht="18.75" x14ac:dyDescent="0.3">
      <c r="A152" s="11">
        <v>32</v>
      </c>
    </row>
    <row r="153" spans="1:1" ht="18.75" x14ac:dyDescent="0.3">
      <c r="A153" s="11" t="s">
        <v>546</v>
      </c>
    </row>
    <row r="154" spans="1:1" ht="18.75" x14ac:dyDescent="0.3">
      <c r="A154" s="11" t="s">
        <v>547</v>
      </c>
    </row>
    <row r="155" spans="1:1" ht="18.75" x14ac:dyDescent="0.3">
      <c r="A155" s="11" t="s">
        <v>548</v>
      </c>
    </row>
    <row r="156" spans="1:1" ht="18.75" x14ac:dyDescent="0.3">
      <c r="A156" s="11" t="s">
        <v>549</v>
      </c>
    </row>
    <row r="157" spans="1:1" ht="18.75" x14ac:dyDescent="0.3">
      <c r="A157" s="11" t="s">
        <v>550</v>
      </c>
    </row>
    <row r="158" spans="1:1" ht="18.75" x14ac:dyDescent="0.3">
      <c r="A158" s="11" t="s">
        <v>551</v>
      </c>
    </row>
    <row r="159" spans="1:1" ht="18.75" x14ac:dyDescent="0.3">
      <c r="A159" s="11" t="s">
        <v>552</v>
      </c>
    </row>
    <row r="160" spans="1:1" ht="18.75" x14ac:dyDescent="0.3">
      <c r="A160" s="11" t="s">
        <v>553</v>
      </c>
    </row>
    <row r="161" spans="1:1" ht="18.75" x14ac:dyDescent="0.3">
      <c r="A161" s="11" t="s">
        <v>554</v>
      </c>
    </row>
    <row r="162" spans="1:1" ht="18.75" x14ac:dyDescent="0.3">
      <c r="A162" s="11" t="s">
        <v>555</v>
      </c>
    </row>
    <row r="163" spans="1:1" ht="18.75" x14ac:dyDescent="0.3">
      <c r="A163" s="11" t="s">
        <v>556</v>
      </c>
    </row>
    <row r="164" spans="1:1" ht="18.75" x14ac:dyDescent="0.3">
      <c r="A164" s="11" t="s">
        <v>557</v>
      </c>
    </row>
    <row r="165" spans="1:1" ht="18.75" x14ac:dyDescent="0.3">
      <c r="A165" s="11" t="s">
        <v>558</v>
      </c>
    </row>
    <row r="166" spans="1:1" ht="18.75" x14ac:dyDescent="0.3">
      <c r="A166" s="11" t="s">
        <v>559</v>
      </c>
    </row>
    <row r="167" spans="1:1" ht="18.75" x14ac:dyDescent="0.3">
      <c r="A167" s="11" t="s">
        <v>56</v>
      </c>
    </row>
    <row r="168" spans="1:1" ht="18.75" x14ac:dyDescent="0.3">
      <c r="A168" s="11" t="s">
        <v>439</v>
      </c>
    </row>
    <row r="169" spans="1:1" ht="18.75" x14ac:dyDescent="0.3">
      <c r="A169" s="11">
        <v>33</v>
      </c>
    </row>
    <row r="170" spans="1:1" ht="18.75" x14ac:dyDescent="0.3">
      <c r="A170" s="11" t="s">
        <v>560</v>
      </c>
    </row>
    <row r="171" spans="1:1" ht="18.75" x14ac:dyDescent="0.3">
      <c r="A171" s="11" t="s">
        <v>561</v>
      </c>
    </row>
    <row r="172" spans="1:1" ht="18.75" x14ac:dyDescent="0.3">
      <c r="A172" s="11" t="s">
        <v>562</v>
      </c>
    </row>
    <row r="173" spans="1:1" ht="18.75" x14ac:dyDescent="0.3">
      <c r="A173" s="11" t="s">
        <v>563</v>
      </c>
    </row>
    <row r="174" spans="1:1" ht="18.75" x14ac:dyDescent="0.3">
      <c r="A174" s="11" t="s">
        <v>564</v>
      </c>
    </row>
    <row r="175" spans="1:1" ht="18.75" x14ac:dyDescent="0.3">
      <c r="A175" s="11" t="s">
        <v>565</v>
      </c>
    </row>
    <row r="176" spans="1:1" ht="37.5" x14ac:dyDescent="0.3">
      <c r="A176" s="11" t="s">
        <v>566</v>
      </c>
    </row>
    <row r="177" spans="1:1" ht="18.75" x14ac:dyDescent="0.3">
      <c r="A177" s="11" t="s">
        <v>567</v>
      </c>
    </row>
    <row r="178" spans="1:1" ht="18.75" x14ac:dyDescent="0.3">
      <c r="A178" s="11" t="s">
        <v>568</v>
      </c>
    </row>
    <row r="179" spans="1:1" ht="18.75" x14ac:dyDescent="0.3">
      <c r="A179" s="11" t="s">
        <v>569</v>
      </c>
    </row>
    <row r="180" spans="1:1" ht="18.75" x14ac:dyDescent="0.3">
      <c r="A180" s="11" t="s">
        <v>439</v>
      </c>
    </row>
    <row r="181" spans="1:1" ht="18.75" x14ac:dyDescent="0.3">
      <c r="A181" s="11">
        <v>34</v>
      </c>
    </row>
    <row r="182" spans="1:1" ht="37.5" x14ac:dyDescent="0.3">
      <c r="A182" s="11" t="s">
        <v>570</v>
      </c>
    </row>
    <row r="183" spans="1:1" ht="18.75" x14ac:dyDescent="0.3">
      <c r="A183" s="11" t="s">
        <v>571</v>
      </c>
    </row>
    <row r="184" spans="1:1" ht="37.5" x14ac:dyDescent="0.3">
      <c r="A184" s="11" t="s">
        <v>572</v>
      </c>
    </row>
    <row r="185" spans="1:1" ht="37.5" x14ac:dyDescent="0.3">
      <c r="A185" s="11" t="s">
        <v>573</v>
      </c>
    </row>
    <row r="186" spans="1:1" ht="37.5" x14ac:dyDescent="0.3">
      <c r="A186" s="11" t="s">
        <v>574</v>
      </c>
    </row>
    <row r="187" spans="1:1" ht="18.75" x14ac:dyDescent="0.3">
      <c r="A187" s="11" t="s">
        <v>575</v>
      </c>
    </row>
    <row r="188" spans="1:1" ht="18.75" x14ac:dyDescent="0.3">
      <c r="A188" s="11" t="s">
        <v>576</v>
      </c>
    </row>
    <row r="189" spans="1:1" ht="18.75" x14ac:dyDescent="0.3">
      <c r="A189" s="11" t="s">
        <v>577</v>
      </c>
    </row>
    <row r="190" spans="1:1" ht="18.75" x14ac:dyDescent="0.3">
      <c r="A190" s="11" t="s">
        <v>578</v>
      </c>
    </row>
    <row r="191" spans="1:1" ht="18.75" x14ac:dyDescent="0.3">
      <c r="A191" s="11" t="s">
        <v>579</v>
      </c>
    </row>
    <row r="192" spans="1:1" ht="18.75" x14ac:dyDescent="0.3">
      <c r="A192" s="11" t="s">
        <v>56</v>
      </c>
    </row>
    <row r="193" spans="1:1" ht="18.75" x14ac:dyDescent="0.3">
      <c r="A193" s="11" t="s">
        <v>439</v>
      </c>
    </row>
    <row r="194" spans="1:1" ht="18.75" x14ac:dyDescent="0.3">
      <c r="A194" s="11">
        <v>35</v>
      </c>
    </row>
    <row r="195" spans="1:1" ht="18.75" x14ac:dyDescent="0.3">
      <c r="A195" s="11" t="s">
        <v>580</v>
      </c>
    </row>
    <row r="196" spans="1:1" ht="56.25" x14ac:dyDescent="0.3">
      <c r="A196" s="11" t="s">
        <v>581</v>
      </c>
    </row>
    <row r="197" spans="1:1" ht="18.75" x14ac:dyDescent="0.3">
      <c r="A197" s="11" t="s">
        <v>582</v>
      </c>
    </row>
    <row r="198" spans="1:1" ht="18.75" x14ac:dyDescent="0.3">
      <c r="A198" s="11" t="s">
        <v>583</v>
      </c>
    </row>
    <row r="199" spans="1:1" ht="18.75" x14ac:dyDescent="0.3">
      <c r="A199" s="11" t="s">
        <v>584</v>
      </c>
    </row>
    <row r="200" spans="1:1" ht="18.75" x14ac:dyDescent="0.3">
      <c r="A200" s="11" t="s">
        <v>585</v>
      </c>
    </row>
    <row r="201" spans="1:1" ht="18.75" x14ac:dyDescent="0.3">
      <c r="A201" s="11" t="s">
        <v>586</v>
      </c>
    </row>
    <row r="202" spans="1:1" ht="56.25" x14ac:dyDescent="0.3">
      <c r="A202" s="11" t="s">
        <v>587</v>
      </c>
    </row>
    <row r="203" spans="1:1" ht="18.75" x14ac:dyDescent="0.3">
      <c r="A203" s="11" t="s">
        <v>588</v>
      </c>
    </row>
    <row r="204" spans="1:1" ht="18.75" x14ac:dyDescent="0.3">
      <c r="A204" s="11" t="s">
        <v>589</v>
      </c>
    </row>
    <row r="205" spans="1:1" ht="18.75" x14ac:dyDescent="0.3">
      <c r="A205" s="11" t="s">
        <v>439</v>
      </c>
    </row>
    <row r="206" spans="1:1" ht="18.75" x14ac:dyDescent="0.3">
      <c r="A206" s="11">
        <v>36</v>
      </c>
    </row>
    <row r="207" spans="1:1" ht="18.75" x14ac:dyDescent="0.3">
      <c r="A207" s="11" t="s">
        <v>56</v>
      </c>
    </row>
    <row r="208" spans="1:1" ht="18.75" x14ac:dyDescent="0.3">
      <c r="A208" s="11" t="s">
        <v>439</v>
      </c>
    </row>
    <row r="209" spans="1:1" ht="18.75" x14ac:dyDescent="0.3">
      <c r="A209" s="11">
        <v>37</v>
      </c>
    </row>
    <row r="210" spans="1:1" ht="18.75" x14ac:dyDescent="0.3">
      <c r="A210" s="11" t="s">
        <v>56</v>
      </c>
    </row>
    <row r="211" spans="1:1" ht="18.75" x14ac:dyDescent="0.3">
      <c r="A211" s="11" t="s">
        <v>590</v>
      </c>
    </row>
    <row r="212" spans="1:1" ht="18.75" x14ac:dyDescent="0.3">
      <c r="A212" s="11" t="s">
        <v>439</v>
      </c>
    </row>
    <row r="213" spans="1:1" ht="18.75" x14ac:dyDescent="0.3">
      <c r="A213" s="11">
        <v>38</v>
      </c>
    </row>
    <row r="214" spans="1:1" ht="37.5" x14ac:dyDescent="0.3">
      <c r="A214" s="11" t="s">
        <v>591</v>
      </c>
    </row>
    <row r="215" spans="1:1" ht="37.5" x14ac:dyDescent="0.3">
      <c r="A215" s="11" t="s">
        <v>592</v>
      </c>
    </row>
    <row r="216" spans="1:1" ht="56.25" x14ac:dyDescent="0.3">
      <c r="A216" s="11" t="s">
        <v>593</v>
      </c>
    </row>
    <row r="217" spans="1:1" ht="75" x14ac:dyDescent="0.3">
      <c r="A217" s="11" t="s">
        <v>594</v>
      </c>
    </row>
    <row r="218" spans="1:1" ht="37.5" x14ac:dyDescent="0.3">
      <c r="A218" s="11" t="s">
        <v>595</v>
      </c>
    </row>
    <row r="219" spans="1:1" ht="18.75" x14ac:dyDescent="0.3">
      <c r="A219" s="11" t="s">
        <v>596</v>
      </c>
    </row>
    <row r="220" spans="1:1" ht="18.75" x14ac:dyDescent="0.3">
      <c r="A220" s="11" t="s">
        <v>439</v>
      </c>
    </row>
    <row r="221" spans="1:1" ht="18.75" x14ac:dyDescent="0.3">
      <c r="A221" s="11">
        <v>39</v>
      </c>
    </row>
    <row r="222" spans="1:1" ht="18.75" x14ac:dyDescent="0.3">
      <c r="A222" s="11" t="s">
        <v>597</v>
      </c>
    </row>
    <row r="223" spans="1:1" ht="93.75" x14ac:dyDescent="0.3">
      <c r="A223" s="11" t="s">
        <v>598</v>
      </c>
    </row>
    <row r="224" spans="1:1" ht="18.75" x14ac:dyDescent="0.3">
      <c r="A224" s="11" t="s">
        <v>599</v>
      </c>
    </row>
    <row r="225" spans="1:1" ht="18.75" x14ac:dyDescent="0.3">
      <c r="A225" s="11" t="s">
        <v>600</v>
      </c>
    </row>
    <row r="226" spans="1:1" ht="18.75" x14ac:dyDescent="0.3">
      <c r="A226" s="11" t="s">
        <v>601</v>
      </c>
    </row>
    <row r="227" spans="1:1" ht="18.75" x14ac:dyDescent="0.3">
      <c r="A227" s="11" t="s">
        <v>602</v>
      </c>
    </row>
    <row r="228" spans="1:1" ht="18.75" x14ac:dyDescent="0.3">
      <c r="A228" s="11" t="s">
        <v>603</v>
      </c>
    </row>
    <row r="229" spans="1:1" ht="18.75" x14ac:dyDescent="0.3">
      <c r="A229" s="11" t="s">
        <v>604</v>
      </c>
    </row>
    <row r="230" spans="1:1" ht="18.75" x14ac:dyDescent="0.3">
      <c r="A230" s="11" t="s">
        <v>605</v>
      </c>
    </row>
    <row r="231" spans="1:1" ht="18.75" x14ac:dyDescent="0.3">
      <c r="A231" s="11" t="s">
        <v>606</v>
      </c>
    </row>
    <row r="232" spans="1:1" ht="18.75" x14ac:dyDescent="0.3">
      <c r="A232" s="11" t="s">
        <v>607</v>
      </c>
    </row>
    <row r="233" spans="1:1" ht="18.75" x14ac:dyDescent="0.3">
      <c r="A233" s="11" t="s">
        <v>608</v>
      </c>
    </row>
    <row r="234" spans="1:1" ht="18.75" x14ac:dyDescent="0.3">
      <c r="A234" s="11" t="s">
        <v>609</v>
      </c>
    </row>
    <row r="235" spans="1:1" ht="18.75" x14ac:dyDescent="0.3">
      <c r="A235" s="11" t="s">
        <v>610</v>
      </c>
    </row>
    <row r="236" spans="1:1" ht="56.25" x14ac:dyDescent="0.3">
      <c r="A236" s="11" t="s">
        <v>611</v>
      </c>
    </row>
    <row r="237" spans="1:1" ht="18.75" x14ac:dyDescent="0.3">
      <c r="A237" s="11" t="s">
        <v>439</v>
      </c>
    </row>
    <row r="238" spans="1:1" ht="18.75" x14ac:dyDescent="0.3">
      <c r="A238" s="11">
        <v>40</v>
      </c>
    </row>
    <row r="239" spans="1:1" ht="18.75" x14ac:dyDescent="0.3">
      <c r="A239" s="11" t="s">
        <v>612</v>
      </c>
    </row>
    <row r="240" spans="1:1" ht="18.75" x14ac:dyDescent="0.3">
      <c r="A240" s="11" t="s">
        <v>600</v>
      </c>
    </row>
    <row r="241" spans="1:1" ht="18.75" x14ac:dyDescent="0.3">
      <c r="A241" s="11" t="s">
        <v>613</v>
      </c>
    </row>
    <row r="242" spans="1:1" ht="18.75" x14ac:dyDescent="0.3">
      <c r="A242" s="11" t="s">
        <v>614</v>
      </c>
    </row>
    <row r="243" spans="1:1" ht="18.75" x14ac:dyDescent="0.3">
      <c r="A243" s="11" t="s">
        <v>615</v>
      </c>
    </row>
    <row r="244" spans="1:1" ht="18.75" x14ac:dyDescent="0.3">
      <c r="A244" s="11" t="s">
        <v>616</v>
      </c>
    </row>
    <row r="245" spans="1:1" ht="18.75" x14ac:dyDescent="0.3">
      <c r="A245" s="11" t="s">
        <v>617</v>
      </c>
    </row>
    <row r="246" spans="1:1" ht="18.75" x14ac:dyDescent="0.3">
      <c r="A246" s="11" t="s">
        <v>618</v>
      </c>
    </row>
    <row r="247" spans="1:1" ht="18.75" x14ac:dyDescent="0.3">
      <c r="A247" s="11" t="s">
        <v>619</v>
      </c>
    </row>
    <row r="248" spans="1:1" ht="18.75" x14ac:dyDescent="0.3">
      <c r="A248" s="11" t="s">
        <v>620</v>
      </c>
    </row>
    <row r="249" spans="1:1" ht="18.75" x14ac:dyDescent="0.3">
      <c r="A249" s="11" t="s">
        <v>621</v>
      </c>
    </row>
    <row r="250" spans="1:1" ht="18.75" x14ac:dyDescent="0.3">
      <c r="A250" s="11" t="s">
        <v>622</v>
      </c>
    </row>
    <row r="251" spans="1:1" ht="18.75" x14ac:dyDescent="0.3">
      <c r="A251" s="11" t="s">
        <v>623</v>
      </c>
    </row>
    <row r="252" spans="1:1" ht="18.75" x14ac:dyDescent="0.3">
      <c r="A252" s="11" t="s">
        <v>624</v>
      </c>
    </row>
    <row r="253" spans="1:1" ht="18.75" x14ac:dyDescent="0.3">
      <c r="A253" s="11" t="s">
        <v>625</v>
      </c>
    </row>
    <row r="254" spans="1:1" ht="18.75" x14ac:dyDescent="0.3">
      <c r="A254" s="11" t="s">
        <v>626</v>
      </c>
    </row>
    <row r="255" spans="1:1" ht="93.75" x14ac:dyDescent="0.3">
      <c r="A255" s="11" t="s">
        <v>627</v>
      </c>
    </row>
    <row r="256" spans="1:1" ht="18.75" x14ac:dyDescent="0.3">
      <c r="A256" s="11" t="s">
        <v>439</v>
      </c>
    </row>
    <row r="257" spans="1:1" ht="18.75" x14ac:dyDescent="0.3">
      <c r="A257" s="11">
        <v>41</v>
      </c>
    </row>
    <row r="258" spans="1:1" ht="37.5" x14ac:dyDescent="0.3">
      <c r="A258" s="11" t="s">
        <v>628</v>
      </c>
    </row>
    <row r="259" spans="1:1" ht="18.75" x14ac:dyDescent="0.3">
      <c r="A259" s="11" t="s">
        <v>629</v>
      </c>
    </row>
    <row r="260" spans="1:1" ht="18.75" x14ac:dyDescent="0.3">
      <c r="A260" s="11" t="s">
        <v>630</v>
      </c>
    </row>
    <row r="261" spans="1:1" ht="18.75" x14ac:dyDescent="0.3">
      <c r="A261" s="11" t="s">
        <v>631</v>
      </c>
    </row>
    <row r="262" spans="1:1" ht="18.75" x14ac:dyDescent="0.3">
      <c r="A262" s="11" t="s">
        <v>632</v>
      </c>
    </row>
    <row r="263" spans="1:1" ht="18.75" x14ac:dyDescent="0.3">
      <c r="A263" s="11" t="s">
        <v>633</v>
      </c>
    </row>
    <row r="264" spans="1:1" ht="18.75" x14ac:dyDescent="0.3">
      <c r="A264" s="11" t="s">
        <v>634</v>
      </c>
    </row>
    <row r="265" spans="1:1" ht="18.75" x14ac:dyDescent="0.3">
      <c r="A265" s="11" t="s">
        <v>635</v>
      </c>
    </row>
    <row r="266" spans="1:1" ht="18.75" x14ac:dyDescent="0.3">
      <c r="A266" s="11" t="s">
        <v>636</v>
      </c>
    </row>
    <row r="267" spans="1:1" ht="18.75" x14ac:dyDescent="0.3">
      <c r="A267" s="11" t="s">
        <v>637</v>
      </c>
    </row>
    <row r="268" spans="1:1" ht="18.75" x14ac:dyDescent="0.3">
      <c r="A268" s="11" t="s">
        <v>638</v>
      </c>
    </row>
    <row r="269" spans="1:1" ht="18.75" x14ac:dyDescent="0.3">
      <c r="A269" s="11" t="s">
        <v>639</v>
      </c>
    </row>
    <row r="270" spans="1:1" ht="18.75" x14ac:dyDescent="0.3">
      <c r="A270" s="11" t="s">
        <v>640</v>
      </c>
    </row>
    <row r="271" spans="1:1" ht="18.75" x14ac:dyDescent="0.3">
      <c r="A271" s="11" t="s">
        <v>641</v>
      </c>
    </row>
    <row r="272" spans="1:1" ht="18.75" x14ac:dyDescent="0.3">
      <c r="A272" s="11" t="s">
        <v>642</v>
      </c>
    </row>
    <row r="273" spans="1:1" ht="56.25" x14ac:dyDescent="0.3">
      <c r="A273" s="11" t="s">
        <v>643</v>
      </c>
    </row>
    <row r="274" spans="1:1" ht="18.75" x14ac:dyDescent="0.3">
      <c r="A274" s="11" t="s">
        <v>439</v>
      </c>
    </row>
    <row r="275" spans="1:1" ht="18.75" x14ac:dyDescent="0.3">
      <c r="A275" s="11">
        <v>42</v>
      </c>
    </row>
    <row r="276" spans="1:1" ht="18.75" x14ac:dyDescent="0.3">
      <c r="A276" s="11" t="s">
        <v>644</v>
      </c>
    </row>
    <row r="277" spans="1:1" ht="18.75" x14ac:dyDescent="0.3">
      <c r="A277" s="11" t="s">
        <v>645</v>
      </c>
    </row>
    <row r="278" spans="1:1" ht="18.75" x14ac:dyDescent="0.3">
      <c r="A278" s="11" t="s">
        <v>646</v>
      </c>
    </row>
    <row r="279" spans="1:1" ht="18.75" x14ac:dyDescent="0.3">
      <c r="A279" s="11" t="s">
        <v>647</v>
      </c>
    </row>
    <row r="280" spans="1:1" ht="18.75" x14ac:dyDescent="0.3">
      <c r="A280" s="11" t="s">
        <v>648</v>
      </c>
    </row>
    <row r="281" spans="1:1" ht="18.75" x14ac:dyDescent="0.3">
      <c r="A281" s="11" t="s">
        <v>649</v>
      </c>
    </row>
    <row r="282" spans="1:1" ht="18.75" x14ac:dyDescent="0.3">
      <c r="A282" s="11" t="s">
        <v>650</v>
      </c>
    </row>
    <row r="283" spans="1:1" ht="18.75" x14ac:dyDescent="0.3">
      <c r="A283" s="11" t="s">
        <v>651</v>
      </c>
    </row>
    <row r="284" spans="1:1" ht="18.75" x14ac:dyDescent="0.3">
      <c r="A284" s="11" t="s">
        <v>652</v>
      </c>
    </row>
    <row r="285" spans="1:1" ht="18.75" x14ac:dyDescent="0.3">
      <c r="A285" s="11" t="s">
        <v>653</v>
      </c>
    </row>
    <row r="286" spans="1:1" ht="18.75" x14ac:dyDescent="0.3">
      <c r="A286" s="11" t="s">
        <v>654</v>
      </c>
    </row>
    <row r="287" spans="1:1" ht="56.25" x14ac:dyDescent="0.3">
      <c r="A287" s="11" t="s">
        <v>655</v>
      </c>
    </row>
    <row r="288" spans="1:1" ht="18.75" x14ac:dyDescent="0.3">
      <c r="A288" s="11" t="s">
        <v>656</v>
      </c>
    </row>
    <row r="289" spans="1:1" ht="18.75" x14ac:dyDescent="0.3">
      <c r="A289" s="11" t="s">
        <v>657</v>
      </c>
    </row>
    <row r="290" spans="1:1" ht="18.75" x14ac:dyDescent="0.3">
      <c r="A290" s="11" t="s">
        <v>658</v>
      </c>
    </row>
    <row r="291" spans="1:1" ht="56.25" x14ac:dyDescent="0.3">
      <c r="A291" s="11" t="s">
        <v>659</v>
      </c>
    </row>
    <row r="292" spans="1:1" ht="18.75" x14ac:dyDescent="0.3">
      <c r="A292" s="11" t="s">
        <v>660</v>
      </c>
    </row>
    <row r="293" spans="1:1" ht="18.75" x14ac:dyDescent="0.3">
      <c r="A293" s="11" t="s">
        <v>661</v>
      </c>
    </row>
    <row r="294" spans="1:1" ht="18.75" x14ac:dyDescent="0.3">
      <c r="A294" s="11" t="s">
        <v>662</v>
      </c>
    </row>
    <row r="295" spans="1:1" ht="18.75" x14ac:dyDescent="0.3">
      <c r="A295" s="11" t="s">
        <v>439</v>
      </c>
    </row>
    <row r="296" spans="1:1" ht="18.75" x14ac:dyDescent="0.3">
      <c r="A296" s="11">
        <v>43</v>
      </c>
    </row>
    <row r="297" spans="1:1" ht="18.75" x14ac:dyDescent="0.3">
      <c r="A297" s="11" t="s">
        <v>663</v>
      </c>
    </row>
    <row r="298" spans="1:1" ht="37.5" x14ac:dyDescent="0.3">
      <c r="A298" s="11" t="s">
        <v>664</v>
      </c>
    </row>
    <row r="299" spans="1:1" ht="18.75" x14ac:dyDescent="0.3">
      <c r="A299" s="11" t="s">
        <v>665</v>
      </c>
    </row>
    <row r="300" spans="1:1" ht="18.75" x14ac:dyDescent="0.3">
      <c r="A300" s="11" t="s">
        <v>666</v>
      </c>
    </row>
    <row r="301" spans="1:1" ht="18.75" x14ac:dyDescent="0.3">
      <c r="A301" s="11" t="s">
        <v>667</v>
      </c>
    </row>
    <row r="302" spans="1:1" ht="37.5" x14ac:dyDescent="0.3">
      <c r="A302" s="11" t="s">
        <v>668</v>
      </c>
    </row>
    <row r="303" spans="1:1" ht="18.75" x14ac:dyDescent="0.3">
      <c r="A303" s="11" t="s">
        <v>669</v>
      </c>
    </row>
    <row r="304" spans="1:1" ht="18.75" x14ac:dyDescent="0.3">
      <c r="A304" s="11" t="s">
        <v>670</v>
      </c>
    </row>
    <row r="305" spans="1:1" ht="18.75" x14ac:dyDescent="0.3">
      <c r="A305" s="11" t="s">
        <v>671</v>
      </c>
    </row>
    <row r="306" spans="1:1" ht="37.5" x14ac:dyDescent="0.3">
      <c r="A306" s="11" t="s">
        <v>672</v>
      </c>
    </row>
    <row r="307" spans="1:1" ht="18.75" x14ac:dyDescent="0.3">
      <c r="A307" s="11" t="s">
        <v>673</v>
      </c>
    </row>
    <row r="308" spans="1:1" ht="18.75" x14ac:dyDescent="0.3">
      <c r="A308" s="11" t="s">
        <v>674</v>
      </c>
    </row>
    <row r="309" spans="1:1" ht="18.75" x14ac:dyDescent="0.3">
      <c r="A309" s="11" t="s">
        <v>675</v>
      </c>
    </row>
    <row r="310" spans="1:1" ht="18.75" x14ac:dyDescent="0.3">
      <c r="A310" s="11" t="s">
        <v>676</v>
      </c>
    </row>
    <row r="311" spans="1:1" ht="18.75" x14ac:dyDescent="0.3">
      <c r="A311" s="11" t="s">
        <v>56</v>
      </c>
    </row>
    <row r="312" spans="1:1" ht="18.75" x14ac:dyDescent="0.3">
      <c r="A312" s="11" t="s">
        <v>439</v>
      </c>
    </row>
    <row r="313" spans="1:1" ht="18.75" x14ac:dyDescent="0.3">
      <c r="A313" s="11">
        <v>44</v>
      </c>
    </row>
    <row r="314" spans="1:1" ht="18.75" x14ac:dyDescent="0.3">
      <c r="A314" s="11" t="s">
        <v>677</v>
      </c>
    </row>
    <row r="315" spans="1:1" ht="18.75" x14ac:dyDescent="0.3">
      <c r="A315" s="11" t="s">
        <v>678</v>
      </c>
    </row>
    <row r="316" spans="1:1" ht="18.75" x14ac:dyDescent="0.3">
      <c r="A316" s="11" t="s">
        <v>679</v>
      </c>
    </row>
    <row r="317" spans="1:1" ht="18.75" x14ac:dyDescent="0.3">
      <c r="A317" s="11" t="s">
        <v>680</v>
      </c>
    </row>
    <row r="318" spans="1:1" ht="18.75" x14ac:dyDescent="0.3">
      <c r="A318" s="11" t="s">
        <v>681</v>
      </c>
    </row>
    <row r="319" spans="1:1" x14ac:dyDescent="0.25">
      <c r="A319" s="22" t="s">
        <v>682</v>
      </c>
    </row>
    <row r="320" spans="1:1" x14ac:dyDescent="0.25">
      <c r="A320" s="1" t="s">
        <v>683</v>
      </c>
    </row>
    <row r="321" spans="1:1" x14ac:dyDescent="0.25">
      <c r="A321" s="1" t="s">
        <v>684</v>
      </c>
    </row>
    <row r="322" spans="1:1" x14ac:dyDescent="0.25">
      <c r="A322" s="1" t="s">
        <v>685</v>
      </c>
    </row>
    <row r="323" spans="1:1" x14ac:dyDescent="0.25">
      <c r="A323" s="1" t="s">
        <v>686</v>
      </c>
    </row>
    <row r="324" spans="1:1" x14ac:dyDescent="0.25">
      <c r="A324" s="1" t="s">
        <v>687</v>
      </c>
    </row>
    <row r="325" spans="1:1" x14ac:dyDescent="0.25">
      <c r="A325" s="1" t="s">
        <v>688</v>
      </c>
    </row>
    <row r="326" spans="1:1" ht="45" x14ac:dyDescent="0.25">
      <c r="A326" s="1" t="s">
        <v>689</v>
      </c>
    </row>
    <row r="327" spans="1:1" x14ac:dyDescent="0.25">
      <c r="A327" s="1" t="s">
        <v>439</v>
      </c>
    </row>
    <row r="328" spans="1:1" x14ac:dyDescent="0.25">
      <c r="A328" s="1">
        <v>45</v>
      </c>
    </row>
    <row r="329" spans="1:1" ht="45" x14ac:dyDescent="0.25">
      <c r="A329" s="1" t="s">
        <v>690</v>
      </c>
    </row>
    <row r="330" spans="1:1" ht="75" x14ac:dyDescent="0.25">
      <c r="A330" s="1" t="s">
        <v>691</v>
      </c>
    </row>
    <row r="331" spans="1:1" x14ac:dyDescent="0.25">
      <c r="A331" s="1" t="s">
        <v>692</v>
      </c>
    </row>
    <row r="332" spans="1:1" x14ac:dyDescent="0.25">
      <c r="A332" s="1" t="s">
        <v>693</v>
      </c>
    </row>
    <row r="333" spans="1:1" x14ac:dyDescent="0.25">
      <c r="A333" s="1" t="s">
        <v>694</v>
      </c>
    </row>
    <row r="334" spans="1:1" x14ac:dyDescent="0.25">
      <c r="A334" s="1" t="s">
        <v>695</v>
      </c>
    </row>
    <row r="335" spans="1:1" x14ac:dyDescent="0.25">
      <c r="A335" s="1" t="s">
        <v>696</v>
      </c>
    </row>
    <row r="336" spans="1:1" x14ac:dyDescent="0.25">
      <c r="A336" s="1" t="s">
        <v>697</v>
      </c>
    </row>
    <row r="337" spans="1:1" x14ac:dyDescent="0.25">
      <c r="A337" s="1" t="s">
        <v>698</v>
      </c>
    </row>
    <row r="338" spans="1:1" x14ac:dyDescent="0.25">
      <c r="A338" s="1" t="s">
        <v>56</v>
      </c>
    </row>
    <row r="339" spans="1:1" x14ac:dyDescent="0.25">
      <c r="A339" s="1" t="s">
        <v>439</v>
      </c>
    </row>
    <row r="340" spans="1:1" x14ac:dyDescent="0.25">
      <c r="A340" s="1">
        <v>46</v>
      </c>
    </row>
    <row r="341" spans="1:1" x14ac:dyDescent="0.25">
      <c r="A341" s="1" t="s">
        <v>699</v>
      </c>
    </row>
    <row r="342" spans="1:1" x14ac:dyDescent="0.25">
      <c r="A342" s="1" t="s">
        <v>700</v>
      </c>
    </row>
    <row r="343" spans="1:1" ht="60" x14ac:dyDescent="0.25">
      <c r="A343" s="1" t="s">
        <v>701</v>
      </c>
    </row>
    <row r="344" spans="1:1" ht="90" x14ac:dyDescent="0.25">
      <c r="A344" s="1" t="s">
        <v>702</v>
      </c>
    </row>
    <row r="345" spans="1:1" x14ac:dyDescent="0.25">
      <c r="A345" s="1" t="s">
        <v>56</v>
      </c>
    </row>
    <row r="346" spans="1:1" x14ac:dyDescent="0.25">
      <c r="A346" s="1" t="s">
        <v>439</v>
      </c>
    </row>
    <row r="347" spans="1:1" x14ac:dyDescent="0.25">
      <c r="A347" s="1">
        <v>47</v>
      </c>
    </row>
    <row r="348" spans="1:1" x14ac:dyDescent="0.25">
      <c r="A348" s="1" t="s">
        <v>703</v>
      </c>
    </row>
    <row r="349" spans="1:1" x14ac:dyDescent="0.25">
      <c r="A349" s="1" t="s">
        <v>704</v>
      </c>
    </row>
    <row r="350" spans="1:1" x14ac:dyDescent="0.25">
      <c r="A350" s="1" t="s">
        <v>705</v>
      </c>
    </row>
    <row r="351" spans="1:1" x14ac:dyDescent="0.25">
      <c r="A351" s="1" t="s">
        <v>706</v>
      </c>
    </row>
    <row r="352" spans="1:1" x14ac:dyDescent="0.25">
      <c r="A352" s="1" t="s">
        <v>56</v>
      </c>
    </row>
    <row r="353" spans="1:1" x14ac:dyDescent="0.25">
      <c r="A353" s="1" t="s">
        <v>439</v>
      </c>
    </row>
    <row r="354" spans="1:1" x14ac:dyDescent="0.25">
      <c r="A354" s="1">
        <v>48</v>
      </c>
    </row>
    <row r="355" spans="1:1" x14ac:dyDescent="0.25">
      <c r="A355" s="1" t="s">
        <v>707</v>
      </c>
    </row>
    <row r="356" spans="1:1" x14ac:dyDescent="0.25">
      <c r="A356" s="1" t="s">
        <v>708</v>
      </c>
    </row>
    <row r="357" spans="1:1" x14ac:dyDescent="0.25">
      <c r="A357" s="1" t="s">
        <v>439</v>
      </c>
    </row>
    <row r="358" spans="1:1" x14ac:dyDescent="0.25">
      <c r="A358" s="1">
        <v>49</v>
      </c>
    </row>
    <row r="359" spans="1:1" x14ac:dyDescent="0.25">
      <c r="A359" s="1" t="s">
        <v>709</v>
      </c>
    </row>
    <row r="360" spans="1:1" ht="45" x14ac:dyDescent="0.25">
      <c r="A360" s="1" t="s">
        <v>710</v>
      </c>
    </row>
    <row r="361" spans="1:1" ht="60" x14ac:dyDescent="0.25">
      <c r="A361" s="1" t="s">
        <v>711</v>
      </c>
    </row>
    <row r="362" spans="1:1" x14ac:dyDescent="0.25">
      <c r="A362" s="1" t="s">
        <v>712</v>
      </c>
    </row>
    <row r="363" spans="1:1" x14ac:dyDescent="0.25">
      <c r="A363" s="1" t="s">
        <v>439</v>
      </c>
    </row>
    <row r="364" spans="1:1" x14ac:dyDescent="0.25">
      <c r="A364" s="1">
        <v>50</v>
      </c>
    </row>
    <row r="365" spans="1:1" x14ac:dyDescent="0.25">
      <c r="A365" s="1" t="s">
        <v>713</v>
      </c>
    </row>
    <row r="366" spans="1:1" ht="75" x14ac:dyDescent="0.25">
      <c r="A366" s="1" t="s">
        <v>714</v>
      </c>
    </row>
    <row r="367" spans="1:1" ht="75" x14ac:dyDescent="0.25">
      <c r="A367" s="1" t="s">
        <v>715</v>
      </c>
    </row>
    <row r="368" spans="1:1" x14ac:dyDescent="0.25">
      <c r="A368" s="1" t="s">
        <v>716</v>
      </c>
    </row>
    <row r="369" spans="1:1" x14ac:dyDescent="0.25">
      <c r="A369" s="1" t="s">
        <v>56</v>
      </c>
    </row>
    <row r="370" spans="1:1" x14ac:dyDescent="0.25">
      <c r="A370" s="1" t="s">
        <v>439</v>
      </c>
    </row>
    <row r="371" spans="1:1" x14ac:dyDescent="0.25">
      <c r="A371" s="1">
        <v>51</v>
      </c>
    </row>
    <row r="372" spans="1:1" x14ac:dyDescent="0.25">
      <c r="A372" s="1" t="s">
        <v>717</v>
      </c>
    </row>
    <row r="373" spans="1:1" ht="45" x14ac:dyDescent="0.25">
      <c r="A373" s="1" t="s">
        <v>718</v>
      </c>
    </row>
    <row r="374" spans="1:1" x14ac:dyDescent="0.25">
      <c r="A374" s="1" t="s">
        <v>719</v>
      </c>
    </row>
    <row r="375" spans="1:1" x14ac:dyDescent="0.25">
      <c r="A375" s="1" t="s">
        <v>720</v>
      </c>
    </row>
    <row r="376" spans="1:1" ht="30" x14ac:dyDescent="0.25">
      <c r="A376" s="1" t="s">
        <v>721</v>
      </c>
    </row>
    <row r="377" spans="1:1" x14ac:dyDescent="0.25">
      <c r="A377" s="1" t="s">
        <v>439</v>
      </c>
    </row>
    <row r="378" spans="1:1" x14ac:dyDescent="0.25">
      <c r="A378" s="1">
        <v>52</v>
      </c>
    </row>
    <row r="379" spans="1:1" ht="45" x14ac:dyDescent="0.25">
      <c r="A379" s="1" t="s">
        <v>722</v>
      </c>
    </row>
    <row r="380" spans="1:1" x14ac:dyDescent="0.25">
      <c r="A380" s="1" t="s">
        <v>723</v>
      </c>
    </row>
    <row r="381" spans="1:1" ht="30" x14ac:dyDescent="0.25">
      <c r="A381" s="1" t="s">
        <v>724</v>
      </c>
    </row>
    <row r="382" spans="1:1" x14ac:dyDescent="0.25">
      <c r="A382" s="1" t="s">
        <v>427</v>
      </c>
    </row>
    <row r="383" spans="1:1" x14ac:dyDescent="0.25">
      <c r="A383" s="1" t="s">
        <v>545</v>
      </c>
    </row>
    <row r="384" spans="1:1" x14ac:dyDescent="0.25">
      <c r="A384" s="1" t="s">
        <v>439</v>
      </c>
    </row>
    <row r="385" spans="1:1" x14ac:dyDescent="0.25">
      <c r="A385" s="1">
        <v>53</v>
      </c>
    </row>
    <row r="386" spans="1:1" x14ac:dyDescent="0.25">
      <c r="A386" s="1" t="s">
        <v>725</v>
      </c>
    </row>
    <row r="387" spans="1:1" x14ac:dyDescent="0.25">
      <c r="A387" s="1" t="s">
        <v>726</v>
      </c>
    </row>
    <row r="388" spans="1:1" ht="45" x14ac:dyDescent="0.25">
      <c r="A388" s="1" t="s">
        <v>727</v>
      </c>
    </row>
    <row r="389" spans="1:1" x14ac:dyDescent="0.25">
      <c r="A389" s="1" t="s">
        <v>728</v>
      </c>
    </row>
    <row r="390" spans="1:1" x14ac:dyDescent="0.25">
      <c r="A390" s="1" t="s">
        <v>729</v>
      </c>
    </row>
    <row r="391" spans="1:1" x14ac:dyDescent="0.25">
      <c r="A391" s="1" t="s">
        <v>730</v>
      </c>
    </row>
    <row r="392" spans="1:1" x14ac:dyDescent="0.25">
      <c r="A392" s="1" t="s">
        <v>731</v>
      </c>
    </row>
    <row r="393" spans="1:1" x14ac:dyDescent="0.25">
      <c r="A393" s="1" t="s">
        <v>732</v>
      </c>
    </row>
    <row r="394" spans="1:1" x14ac:dyDescent="0.25">
      <c r="A394" s="1" t="s">
        <v>733</v>
      </c>
    </row>
    <row r="395" spans="1:1" x14ac:dyDescent="0.25">
      <c r="A395" s="1" t="s">
        <v>734</v>
      </c>
    </row>
    <row r="396" spans="1:1" x14ac:dyDescent="0.25">
      <c r="A396" s="1" t="s">
        <v>735</v>
      </c>
    </row>
    <row r="397" spans="1:1" x14ac:dyDescent="0.25">
      <c r="A397" s="1" t="s">
        <v>736</v>
      </c>
    </row>
    <row r="398" spans="1:1" x14ac:dyDescent="0.25">
      <c r="A398" s="1" t="s">
        <v>439</v>
      </c>
    </row>
    <row r="399" spans="1:1" x14ac:dyDescent="0.25">
      <c r="A399" s="1">
        <v>54</v>
      </c>
    </row>
    <row r="400" spans="1:1" x14ac:dyDescent="0.25">
      <c r="A400" s="1" t="s">
        <v>737</v>
      </c>
    </row>
    <row r="401" spans="1:5" x14ac:dyDescent="0.25">
      <c r="A401" s="1" t="s">
        <v>738</v>
      </c>
    </row>
    <row r="402" spans="1:5" x14ac:dyDescent="0.25">
      <c r="A402" s="1" t="s">
        <v>739</v>
      </c>
    </row>
    <row r="403" spans="1:5" x14ac:dyDescent="0.25">
      <c r="A403" s="1" t="s">
        <v>740</v>
      </c>
    </row>
    <row r="404" spans="1:5" ht="30" x14ac:dyDescent="0.25">
      <c r="A404" s="1" t="s">
        <v>741</v>
      </c>
    </row>
    <row r="405" spans="1:5" x14ac:dyDescent="0.25">
      <c r="A405" s="1" t="s">
        <v>742</v>
      </c>
    </row>
    <row r="406" spans="1:5" x14ac:dyDescent="0.25">
      <c r="A406" s="1" t="s">
        <v>743</v>
      </c>
    </row>
    <row r="407" spans="1:5" x14ac:dyDescent="0.25">
      <c r="A407" s="1"/>
    </row>
    <row r="408" spans="1:5" x14ac:dyDescent="0.25">
      <c r="A408" s="1">
        <v>1.2</v>
      </c>
      <c r="C408" t="s">
        <v>744</v>
      </c>
      <c r="D408">
        <v>2.6999999999999999E-5</v>
      </c>
      <c r="E408" t="s">
        <v>429</v>
      </c>
    </row>
    <row r="409" spans="1:5" x14ac:dyDescent="0.25">
      <c r="A409" s="1" t="s">
        <v>745</v>
      </c>
    </row>
    <row r="410" spans="1:5" x14ac:dyDescent="0.25">
      <c r="A410" s="1" t="s">
        <v>746</v>
      </c>
    </row>
    <row r="411" spans="1:5" x14ac:dyDescent="0.25">
      <c r="A411" s="1" t="s">
        <v>747</v>
      </c>
    </row>
    <row r="412" spans="1:5" x14ac:dyDescent="0.25">
      <c r="A412" s="1" t="s">
        <v>748</v>
      </c>
    </row>
    <row r="413" spans="1:5" x14ac:dyDescent="0.25">
      <c r="A413" s="1" t="s">
        <v>749</v>
      </c>
    </row>
    <row r="414" spans="1:5" x14ac:dyDescent="0.25">
      <c r="A414" s="1" t="s">
        <v>750</v>
      </c>
    </row>
    <row r="415" spans="1:5" x14ac:dyDescent="0.25">
      <c r="A415" s="1" t="s">
        <v>751</v>
      </c>
    </row>
    <row r="416" spans="1:5" x14ac:dyDescent="0.25">
      <c r="A416" s="1" t="s">
        <v>752</v>
      </c>
    </row>
    <row r="417" spans="1:1" x14ac:dyDescent="0.25">
      <c r="A417" s="1" t="s">
        <v>439</v>
      </c>
    </row>
    <row r="418" spans="1:1" x14ac:dyDescent="0.25">
      <c r="A418" s="1">
        <v>55</v>
      </c>
    </row>
    <row r="419" spans="1:1" ht="30" x14ac:dyDescent="0.25">
      <c r="A419" s="1" t="s">
        <v>753</v>
      </c>
    </row>
    <row r="420" spans="1:1" x14ac:dyDescent="0.25">
      <c r="A420" s="1" t="s">
        <v>754</v>
      </c>
    </row>
    <row r="421" spans="1:1" x14ac:dyDescent="0.25">
      <c r="A421" s="1" t="s">
        <v>755</v>
      </c>
    </row>
    <row r="422" spans="1:1" x14ac:dyDescent="0.25">
      <c r="A422" s="1" t="s">
        <v>756</v>
      </c>
    </row>
    <row r="423" spans="1:1" x14ac:dyDescent="0.25">
      <c r="A423" s="1" t="s">
        <v>757</v>
      </c>
    </row>
    <row r="424" spans="1:1" x14ac:dyDescent="0.25">
      <c r="A424" s="1" t="s">
        <v>758</v>
      </c>
    </row>
    <row r="425" spans="1:1" x14ac:dyDescent="0.25">
      <c r="A425" s="1" t="s">
        <v>759</v>
      </c>
    </row>
    <row r="426" spans="1:1" x14ac:dyDescent="0.25">
      <c r="A426" s="1" t="s">
        <v>760</v>
      </c>
    </row>
    <row r="427" spans="1:1" x14ac:dyDescent="0.25">
      <c r="A427" s="1" t="s">
        <v>761</v>
      </c>
    </row>
    <row r="428" spans="1:1" x14ac:dyDescent="0.25">
      <c r="A428" s="1" t="s">
        <v>56</v>
      </c>
    </row>
    <row r="429" spans="1:1" x14ac:dyDescent="0.25">
      <c r="A429" s="1" t="s">
        <v>439</v>
      </c>
    </row>
    <row r="430" spans="1:1" x14ac:dyDescent="0.25">
      <c r="A430" s="1">
        <v>56</v>
      </c>
    </row>
    <row r="431" spans="1:1" x14ac:dyDescent="0.25">
      <c r="A431" s="1" t="s">
        <v>439</v>
      </c>
    </row>
    <row r="432" spans="1:1" x14ac:dyDescent="0.25">
      <c r="A432" s="1">
        <v>57</v>
      </c>
    </row>
    <row r="433" spans="1:1" x14ac:dyDescent="0.25">
      <c r="A433" s="1" t="s">
        <v>762</v>
      </c>
    </row>
    <row r="434" spans="1:1" x14ac:dyDescent="0.25">
      <c r="A434" s="1" t="s">
        <v>439</v>
      </c>
    </row>
    <row r="435" spans="1:1" x14ac:dyDescent="0.25">
      <c r="A435" s="1">
        <v>58</v>
      </c>
    </row>
    <row r="436" spans="1:1" ht="45" x14ac:dyDescent="0.25">
      <c r="A436" s="1" t="s">
        <v>763</v>
      </c>
    </row>
    <row r="437" spans="1:1" x14ac:dyDescent="0.25">
      <c r="A437" s="1" t="s">
        <v>764</v>
      </c>
    </row>
    <row r="438" spans="1:1" x14ac:dyDescent="0.25">
      <c r="A438" s="1" t="s">
        <v>765</v>
      </c>
    </row>
    <row r="439" spans="1:1" x14ac:dyDescent="0.25">
      <c r="A439" s="1" t="s">
        <v>428</v>
      </c>
    </row>
    <row r="440" spans="1:1" x14ac:dyDescent="0.25">
      <c r="A440" s="1" t="s">
        <v>766</v>
      </c>
    </row>
    <row r="441" spans="1:1" x14ac:dyDescent="0.25">
      <c r="A441" s="1" t="s">
        <v>767</v>
      </c>
    </row>
    <row r="442" spans="1:1" x14ac:dyDescent="0.25">
      <c r="A442" s="1" t="s">
        <v>768</v>
      </c>
    </row>
    <row r="443" spans="1:1" x14ac:dyDescent="0.25">
      <c r="A443" s="1" t="s">
        <v>769</v>
      </c>
    </row>
    <row r="444" spans="1:1" x14ac:dyDescent="0.25">
      <c r="A444" s="1" t="s">
        <v>770</v>
      </c>
    </row>
    <row r="445" spans="1:1" x14ac:dyDescent="0.25">
      <c r="A445" s="1" t="s">
        <v>771</v>
      </c>
    </row>
    <row r="446" spans="1:1" x14ac:dyDescent="0.25">
      <c r="A446" s="1" t="s">
        <v>772</v>
      </c>
    </row>
    <row r="447" spans="1:1" x14ac:dyDescent="0.25">
      <c r="A447" s="1" t="s">
        <v>439</v>
      </c>
    </row>
    <row r="448" spans="1:1" x14ac:dyDescent="0.25">
      <c r="A448" s="1">
        <v>59</v>
      </c>
    </row>
    <row r="449" spans="1:1" x14ac:dyDescent="0.25">
      <c r="A449" s="1" t="s">
        <v>773</v>
      </c>
    </row>
    <row r="450" spans="1:1" ht="45" x14ac:dyDescent="0.25">
      <c r="A450" s="1" t="s">
        <v>774</v>
      </c>
    </row>
    <row r="451" spans="1:1" x14ac:dyDescent="0.25">
      <c r="A451" s="1" t="s">
        <v>775</v>
      </c>
    </row>
    <row r="452" spans="1:1" x14ac:dyDescent="0.25">
      <c r="A452" s="1" t="s">
        <v>776</v>
      </c>
    </row>
    <row r="453" spans="1:1" ht="30" x14ac:dyDescent="0.25">
      <c r="A453" s="1" t="s">
        <v>777</v>
      </c>
    </row>
    <row r="454" spans="1:1" ht="30" x14ac:dyDescent="0.25">
      <c r="A454" s="1" t="s">
        <v>778</v>
      </c>
    </row>
    <row r="455" spans="1:1" ht="45" x14ac:dyDescent="0.25">
      <c r="A455" s="1" t="s">
        <v>779</v>
      </c>
    </row>
    <row r="456" spans="1:1" x14ac:dyDescent="0.25">
      <c r="A456" s="1" t="s">
        <v>780</v>
      </c>
    </row>
    <row r="457" spans="1:1" x14ac:dyDescent="0.25">
      <c r="A457" s="1" t="s">
        <v>781</v>
      </c>
    </row>
    <row r="458" spans="1:1" x14ac:dyDescent="0.25">
      <c r="A458" s="1" t="s">
        <v>439</v>
      </c>
    </row>
    <row r="459" spans="1:1" x14ac:dyDescent="0.25">
      <c r="A459" s="1">
        <v>60</v>
      </c>
    </row>
    <row r="460" spans="1:1" ht="30" x14ac:dyDescent="0.25">
      <c r="A460" s="1" t="s">
        <v>782</v>
      </c>
    </row>
    <row r="461" spans="1:1" ht="30" x14ac:dyDescent="0.25">
      <c r="A461" s="1" t="s">
        <v>783</v>
      </c>
    </row>
    <row r="462" spans="1:1" x14ac:dyDescent="0.25">
      <c r="A462" s="1" t="s">
        <v>784</v>
      </c>
    </row>
    <row r="463" spans="1:1" x14ac:dyDescent="0.25">
      <c r="A463" s="1" t="s">
        <v>785</v>
      </c>
    </row>
    <row r="464" spans="1:1" ht="45" x14ac:dyDescent="0.25">
      <c r="A464" s="1" t="s">
        <v>786</v>
      </c>
    </row>
    <row r="465" spans="1:1" ht="30" x14ac:dyDescent="0.25">
      <c r="A465" s="1" t="s">
        <v>787</v>
      </c>
    </row>
    <row r="466" spans="1:1" x14ac:dyDescent="0.25">
      <c r="A466" s="1" t="s">
        <v>788</v>
      </c>
    </row>
    <row r="467" spans="1:1" x14ac:dyDescent="0.25">
      <c r="A467" s="1" t="s">
        <v>439</v>
      </c>
    </row>
    <row r="468" spans="1:1" x14ac:dyDescent="0.25">
      <c r="A468" s="1">
        <v>61</v>
      </c>
    </row>
    <row r="469" spans="1:1" x14ac:dyDescent="0.25">
      <c r="A469" s="1" t="s">
        <v>789</v>
      </c>
    </row>
    <row r="470" spans="1:1" ht="45" x14ac:dyDescent="0.25">
      <c r="A470" s="1" t="s">
        <v>790</v>
      </c>
    </row>
    <row r="471" spans="1:1" x14ac:dyDescent="0.25">
      <c r="A471" s="1" t="s">
        <v>791</v>
      </c>
    </row>
    <row r="472" spans="1:1" x14ac:dyDescent="0.25">
      <c r="A472" s="1" t="s">
        <v>792</v>
      </c>
    </row>
    <row r="473" spans="1:1" x14ac:dyDescent="0.25">
      <c r="A473" s="1" t="s">
        <v>793</v>
      </c>
    </row>
    <row r="474" spans="1:1" x14ac:dyDescent="0.25">
      <c r="A474" s="1" t="s">
        <v>794</v>
      </c>
    </row>
    <row r="475" spans="1:1" x14ac:dyDescent="0.25">
      <c r="A475" s="1" t="s">
        <v>795</v>
      </c>
    </row>
    <row r="476" spans="1:1" x14ac:dyDescent="0.25">
      <c r="A476" s="1" t="s">
        <v>796</v>
      </c>
    </row>
    <row r="477" spans="1:1" ht="30" x14ac:dyDescent="0.25">
      <c r="A477" s="1" t="s">
        <v>797</v>
      </c>
    </row>
    <row r="478" spans="1:1" ht="30" x14ac:dyDescent="0.25">
      <c r="A478" s="1" t="s">
        <v>798</v>
      </c>
    </row>
    <row r="479" spans="1:1" x14ac:dyDescent="0.25">
      <c r="A479" s="1" t="s">
        <v>799</v>
      </c>
    </row>
    <row r="480" spans="1:1" x14ac:dyDescent="0.25">
      <c r="A480" s="1" t="s">
        <v>800</v>
      </c>
    </row>
    <row r="481" spans="1:1" x14ac:dyDescent="0.25">
      <c r="A481" s="1" t="s">
        <v>439</v>
      </c>
    </row>
    <row r="482" spans="1:1" x14ac:dyDescent="0.25">
      <c r="A482" s="1">
        <v>62</v>
      </c>
    </row>
    <row r="483" spans="1:1" x14ac:dyDescent="0.25">
      <c r="A483" s="1" t="s">
        <v>801</v>
      </c>
    </row>
    <row r="484" spans="1:1" x14ac:dyDescent="0.25">
      <c r="A484" s="1" t="s">
        <v>802</v>
      </c>
    </row>
    <row r="485" spans="1:1" x14ac:dyDescent="0.25">
      <c r="A485" s="1" t="s">
        <v>803</v>
      </c>
    </row>
    <row r="486" spans="1:1" x14ac:dyDescent="0.25">
      <c r="A486" s="1" t="s">
        <v>804</v>
      </c>
    </row>
    <row r="487" spans="1:1" x14ac:dyDescent="0.25">
      <c r="A487" s="1" t="s">
        <v>805</v>
      </c>
    </row>
    <row r="488" spans="1:1" x14ac:dyDescent="0.25">
      <c r="A488" s="1" t="s">
        <v>806</v>
      </c>
    </row>
    <row r="489" spans="1:1" x14ac:dyDescent="0.25">
      <c r="A489" s="1" t="s">
        <v>807</v>
      </c>
    </row>
    <row r="490" spans="1:1" ht="30" x14ac:dyDescent="0.25">
      <c r="A490" s="1" t="s">
        <v>808</v>
      </c>
    </row>
    <row r="491" spans="1:1" x14ac:dyDescent="0.25">
      <c r="A491" s="1" t="s">
        <v>809</v>
      </c>
    </row>
    <row r="492" spans="1:1" ht="30" x14ac:dyDescent="0.25">
      <c r="A492" s="1" t="s">
        <v>810</v>
      </c>
    </row>
    <row r="493" spans="1:1" x14ac:dyDescent="0.25">
      <c r="A493" s="1" t="s">
        <v>439</v>
      </c>
    </row>
    <row r="494" spans="1:1" x14ac:dyDescent="0.25">
      <c r="A494" s="1">
        <v>63</v>
      </c>
    </row>
    <row r="495" spans="1:1" ht="30" x14ac:dyDescent="0.25">
      <c r="A495" s="1" t="s">
        <v>811</v>
      </c>
    </row>
    <row r="496" spans="1:1" x14ac:dyDescent="0.25">
      <c r="A496" s="1" t="s">
        <v>812</v>
      </c>
    </row>
    <row r="497" spans="1:1" ht="30" x14ac:dyDescent="0.25">
      <c r="A497" s="1" t="s">
        <v>813</v>
      </c>
    </row>
    <row r="498" spans="1:1" ht="30" x14ac:dyDescent="0.25">
      <c r="A498" s="1" t="s">
        <v>814</v>
      </c>
    </row>
    <row r="499" spans="1:1" ht="30" x14ac:dyDescent="0.25">
      <c r="A499" s="1" t="s">
        <v>815</v>
      </c>
    </row>
    <row r="500" spans="1:1" ht="90" x14ac:dyDescent="0.25">
      <c r="A500" s="1" t="s">
        <v>816</v>
      </c>
    </row>
    <row r="501" spans="1:1" x14ac:dyDescent="0.25">
      <c r="A501" s="1" t="s">
        <v>439</v>
      </c>
    </row>
    <row r="502" spans="1:1" x14ac:dyDescent="0.25">
      <c r="A502" s="1">
        <v>64</v>
      </c>
    </row>
    <row r="503" spans="1:1" x14ac:dyDescent="0.25">
      <c r="A503" s="1" t="s">
        <v>817</v>
      </c>
    </row>
    <row r="504" spans="1:1" ht="30" x14ac:dyDescent="0.25">
      <c r="A504" s="1" t="s">
        <v>818</v>
      </c>
    </row>
    <row r="505" spans="1:1" x14ac:dyDescent="0.25">
      <c r="A505" s="1" t="s">
        <v>819</v>
      </c>
    </row>
    <row r="506" spans="1:1" x14ac:dyDescent="0.25">
      <c r="A506" s="1" t="s">
        <v>439</v>
      </c>
    </row>
    <row r="507" spans="1:1" x14ac:dyDescent="0.25">
      <c r="A507" s="1">
        <v>65</v>
      </c>
    </row>
    <row r="508" spans="1:1" x14ac:dyDescent="0.25">
      <c r="A508" s="1" t="s">
        <v>820</v>
      </c>
    </row>
    <row r="509" spans="1:1" x14ac:dyDescent="0.25">
      <c r="A509" s="1" t="s">
        <v>821</v>
      </c>
    </row>
    <row r="510" spans="1:1" ht="45" x14ac:dyDescent="0.25">
      <c r="A510" s="1" t="s">
        <v>822</v>
      </c>
    </row>
    <row r="511" spans="1:1" x14ac:dyDescent="0.25">
      <c r="A511" s="1" t="s">
        <v>823</v>
      </c>
    </row>
    <row r="512" spans="1:1" x14ac:dyDescent="0.25">
      <c r="A512" s="1" t="s">
        <v>824</v>
      </c>
    </row>
    <row r="513" spans="1:1" ht="45" x14ac:dyDescent="0.25">
      <c r="A513" s="1" t="s">
        <v>825</v>
      </c>
    </row>
    <row r="514" spans="1:1" x14ac:dyDescent="0.25">
      <c r="A514" s="1" t="s">
        <v>439</v>
      </c>
    </row>
    <row r="515" spans="1:1" x14ac:dyDescent="0.25">
      <c r="A515" s="1">
        <v>66</v>
      </c>
    </row>
    <row r="516" spans="1:1" x14ac:dyDescent="0.25">
      <c r="A516" s="1" t="s">
        <v>826</v>
      </c>
    </row>
    <row r="517" spans="1:1" x14ac:dyDescent="0.25">
      <c r="A517" s="1" t="s">
        <v>827</v>
      </c>
    </row>
    <row r="518" spans="1:1" x14ac:dyDescent="0.25">
      <c r="A518" s="1" t="s">
        <v>828</v>
      </c>
    </row>
    <row r="519" spans="1:1" x14ac:dyDescent="0.25">
      <c r="A519" s="1" t="s">
        <v>829</v>
      </c>
    </row>
    <row r="520" spans="1:1" ht="45" x14ac:dyDescent="0.25">
      <c r="A520" s="1" t="s">
        <v>830</v>
      </c>
    </row>
    <row r="521" spans="1:1" ht="30" x14ac:dyDescent="0.25">
      <c r="A521" s="1" t="s">
        <v>831</v>
      </c>
    </row>
    <row r="522" spans="1:1" x14ac:dyDescent="0.25">
      <c r="A522" s="1" t="s">
        <v>832</v>
      </c>
    </row>
    <row r="523" spans="1:1" ht="30" x14ac:dyDescent="0.25">
      <c r="A523" s="1" t="s">
        <v>833</v>
      </c>
    </row>
    <row r="524" spans="1:1" x14ac:dyDescent="0.25">
      <c r="A524" s="1" t="s">
        <v>439</v>
      </c>
    </row>
    <row r="525" spans="1:1" x14ac:dyDescent="0.25">
      <c r="A525" s="1">
        <v>67</v>
      </c>
    </row>
    <row r="526" spans="1:1" x14ac:dyDescent="0.25">
      <c r="A526" s="1" t="s">
        <v>834</v>
      </c>
    </row>
    <row r="527" spans="1:1" x14ac:dyDescent="0.25">
      <c r="A527" s="1" t="s">
        <v>835</v>
      </c>
    </row>
    <row r="528" spans="1:1" x14ac:dyDescent="0.25">
      <c r="A528" s="1" t="s">
        <v>836</v>
      </c>
    </row>
    <row r="529" spans="1:1" x14ac:dyDescent="0.25">
      <c r="A529" s="1" t="s">
        <v>837</v>
      </c>
    </row>
    <row r="530" spans="1:1" x14ac:dyDescent="0.25">
      <c r="A530" s="1" t="s">
        <v>838</v>
      </c>
    </row>
    <row r="531" spans="1:1" x14ac:dyDescent="0.25">
      <c r="A531" s="1" t="s">
        <v>839</v>
      </c>
    </row>
    <row r="532" spans="1:1" ht="30" x14ac:dyDescent="0.25">
      <c r="A532" s="1" t="s">
        <v>840</v>
      </c>
    </row>
    <row r="533" spans="1:1" x14ac:dyDescent="0.25">
      <c r="A533" s="1" t="s">
        <v>841</v>
      </c>
    </row>
    <row r="534" spans="1:1" ht="45" x14ac:dyDescent="0.25">
      <c r="A534" s="1" t="s">
        <v>842</v>
      </c>
    </row>
    <row r="535" spans="1:1" x14ac:dyDescent="0.25">
      <c r="A535" s="1" t="s">
        <v>843</v>
      </c>
    </row>
    <row r="536" spans="1:1" x14ac:dyDescent="0.25">
      <c r="A536" s="1" t="s">
        <v>439</v>
      </c>
    </row>
    <row r="537" spans="1:1" x14ac:dyDescent="0.25">
      <c r="A537" s="1">
        <v>68</v>
      </c>
    </row>
    <row r="538" spans="1:1" ht="30" x14ac:dyDescent="0.25">
      <c r="A538" s="1" t="s">
        <v>844</v>
      </c>
    </row>
    <row r="539" spans="1:1" x14ac:dyDescent="0.25">
      <c r="A539" s="1" t="s">
        <v>845</v>
      </c>
    </row>
    <row r="540" spans="1:1" x14ac:dyDescent="0.25">
      <c r="A540" s="1" t="s">
        <v>846</v>
      </c>
    </row>
    <row r="541" spans="1:1" x14ac:dyDescent="0.25">
      <c r="A541" s="1" t="s">
        <v>847</v>
      </c>
    </row>
    <row r="542" spans="1:1" x14ac:dyDescent="0.25">
      <c r="A542" s="1" t="s">
        <v>848</v>
      </c>
    </row>
    <row r="543" spans="1:1" x14ac:dyDescent="0.25">
      <c r="A543" s="1" t="s">
        <v>849</v>
      </c>
    </row>
    <row r="544" spans="1:1" x14ac:dyDescent="0.25">
      <c r="A544" s="1" t="s">
        <v>850</v>
      </c>
    </row>
    <row r="545" spans="1:1" x14ac:dyDescent="0.25">
      <c r="A545" s="1" t="s">
        <v>851</v>
      </c>
    </row>
    <row r="546" spans="1:1" x14ac:dyDescent="0.25">
      <c r="A546" s="1" t="s">
        <v>852</v>
      </c>
    </row>
    <row r="547" spans="1:1" ht="30" x14ac:dyDescent="0.25">
      <c r="A547" s="1" t="s">
        <v>853</v>
      </c>
    </row>
    <row r="548" spans="1:1" x14ac:dyDescent="0.25">
      <c r="A548" s="1" t="s">
        <v>854</v>
      </c>
    </row>
    <row r="549" spans="1:1" x14ac:dyDescent="0.25">
      <c r="A549" s="1" t="s">
        <v>855</v>
      </c>
    </row>
    <row r="550" spans="1:1" x14ac:dyDescent="0.25">
      <c r="A550" s="1" t="s">
        <v>856</v>
      </c>
    </row>
    <row r="551" spans="1:1" x14ac:dyDescent="0.25">
      <c r="A551" s="1" t="s">
        <v>439</v>
      </c>
    </row>
    <row r="552" spans="1:1" x14ac:dyDescent="0.25">
      <c r="A552" s="1">
        <v>69</v>
      </c>
    </row>
    <row r="553" spans="1:1" x14ac:dyDescent="0.25">
      <c r="A553" s="1" t="s">
        <v>857</v>
      </c>
    </row>
    <row r="554" spans="1:1" ht="30" x14ac:dyDescent="0.25">
      <c r="A554" s="1" t="s">
        <v>858</v>
      </c>
    </row>
    <row r="555" spans="1:1" ht="30" x14ac:dyDescent="0.25">
      <c r="A555" s="1" t="s">
        <v>859</v>
      </c>
    </row>
    <row r="556" spans="1:1" x14ac:dyDescent="0.25">
      <c r="A556" s="1" t="s">
        <v>860</v>
      </c>
    </row>
    <row r="557" spans="1:1" x14ac:dyDescent="0.25">
      <c r="A557" s="1" t="s">
        <v>861</v>
      </c>
    </row>
    <row r="558" spans="1:1" x14ac:dyDescent="0.25">
      <c r="A558" s="1" t="s">
        <v>862</v>
      </c>
    </row>
    <row r="559" spans="1:1" ht="30" x14ac:dyDescent="0.25">
      <c r="A559" s="1" t="s">
        <v>863</v>
      </c>
    </row>
    <row r="560" spans="1:1" ht="30" x14ac:dyDescent="0.25">
      <c r="A560" s="1" t="s">
        <v>864</v>
      </c>
    </row>
    <row r="561" spans="1:1" x14ac:dyDescent="0.25">
      <c r="A561" s="1" t="s">
        <v>865</v>
      </c>
    </row>
    <row r="562" spans="1:1" x14ac:dyDescent="0.25">
      <c r="A562" s="1" t="s">
        <v>866</v>
      </c>
    </row>
    <row r="563" spans="1:1" x14ac:dyDescent="0.25">
      <c r="A563" s="1" t="s">
        <v>867</v>
      </c>
    </row>
    <row r="564" spans="1:1" x14ac:dyDescent="0.25">
      <c r="A564" s="1" t="s">
        <v>868</v>
      </c>
    </row>
    <row r="565" spans="1:1" x14ac:dyDescent="0.25">
      <c r="A565" s="1" t="s">
        <v>439</v>
      </c>
    </row>
    <row r="566" spans="1:1" x14ac:dyDescent="0.25">
      <c r="A566" s="1">
        <v>70</v>
      </c>
    </row>
    <row r="567" spans="1:1" x14ac:dyDescent="0.25">
      <c r="A567" s="1" t="s">
        <v>869</v>
      </c>
    </row>
    <row r="568" spans="1:1" x14ac:dyDescent="0.25">
      <c r="A568" s="1" t="s">
        <v>870</v>
      </c>
    </row>
    <row r="569" spans="1:1" ht="90" x14ac:dyDescent="0.25">
      <c r="A569" s="1" t="s">
        <v>871</v>
      </c>
    </row>
    <row r="570" spans="1:1" ht="30" x14ac:dyDescent="0.25">
      <c r="A570" s="1" t="s">
        <v>872</v>
      </c>
    </row>
    <row r="571" spans="1:1" x14ac:dyDescent="0.25">
      <c r="A571" s="1" t="s">
        <v>873</v>
      </c>
    </row>
    <row r="572" spans="1:1" x14ac:dyDescent="0.25">
      <c r="A572" s="1" t="s">
        <v>874</v>
      </c>
    </row>
    <row r="573" spans="1:1" x14ac:dyDescent="0.25">
      <c r="A573" s="1" t="s">
        <v>875</v>
      </c>
    </row>
    <row r="574" spans="1:1" x14ac:dyDescent="0.25">
      <c r="A574" s="1" t="s">
        <v>876</v>
      </c>
    </row>
    <row r="575" spans="1:1" x14ac:dyDescent="0.25">
      <c r="A575" s="1" t="s">
        <v>877</v>
      </c>
    </row>
    <row r="576" spans="1:1" x14ac:dyDescent="0.25">
      <c r="A576" s="1" t="s">
        <v>439</v>
      </c>
    </row>
    <row r="577" spans="1:1" x14ac:dyDescent="0.25">
      <c r="A577" s="1">
        <v>71</v>
      </c>
    </row>
    <row r="578" spans="1:1" ht="30" x14ac:dyDescent="0.25">
      <c r="A578" s="1" t="s">
        <v>878</v>
      </c>
    </row>
    <row r="579" spans="1:1" ht="30" x14ac:dyDescent="0.25">
      <c r="A579" s="1" t="s">
        <v>879</v>
      </c>
    </row>
    <row r="580" spans="1:1" x14ac:dyDescent="0.25">
      <c r="A580" s="1" t="s">
        <v>880</v>
      </c>
    </row>
    <row r="581" spans="1:1" x14ac:dyDescent="0.25">
      <c r="A581" s="1" t="s">
        <v>56</v>
      </c>
    </row>
    <row r="582" spans="1:1" x14ac:dyDescent="0.25">
      <c r="A582" s="1" t="s">
        <v>439</v>
      </c>
    </row>
    <row r="583" spans="1:1" x14ac:dyDescent="0.25">
      <c r="A583" s="1">
        <v>72</v>
      </c>
    </row>
    <row r="584" spans="1:1" ht="30" x14ac:dyDescent="0.25">
      <c r="A584" s="1" t="s">
        <v>881</v>
      </c>
    </row>
    <row r="585" spans="1:1" x14ac:dyDescent="0.25">
      <c r="A585" s="1" t="s">
        <v>882</v>
      </c>
    </row>
    <row r="586" spans="1:1" x14ac:dyDescent="0.25">
      <c r="A586" s="1" t="s">
        <v>883</v>
      </c>
    </row>
    <row r="587" spans="1:1" x14ac:dyDescent="0.25">
      <c r="A587" s="1" t="s">
        <v>884</v>
      </c>
    </row>
    <row r="588" spans="1:1" x14ac:dyDescent="0.25">
      <c r="A588" s="1" t="s">
        <v>885</v>
      </c>
    </row>
    <row r="589" spans="1:1" x14ac:dyDescent="0.25">
      <c r="A589" s="1" t="s">
        <v>886</v>
      </c>
    </row>
    <row r="590" spans="1:1" x14ac:dyDescent="0.25">
      <c r="A590" s="1" t="s">
        <v>887</v>
      </c>
    </row>
    <row r="591" spans="1:1" x14ac:dyDescent="0.25">
      <c r="A591" s="1" t="s">
        <v>888</v>
      </c>
    </row>
    <row r="592" spans="1:1" x14ac:dyDescent="0.25">
      <c r="A592" s="1" t="s">
        <v>889</v>
      </c>
    </row>
    <row r="593" spans="1:1" x14ac:dyDescent="0.25">
      <c r="A593" s="1" t="s">
        <v>890</v>
      </c>
    </row>
    <row r="594" spans="1:1" x14ac:dyDescent="0.25">
      <c r="A594" s="1" t="s">
        <v>891</v>
      </c>
    </row>
    <row r="595" spans="1:1" x14ac:dyDescent="0.25">
      <c r="A595" s="1" t="s">
        <v>892</v>
      </c>
    </row>
    <row r="596" spans="1:1" ht="30" x14ac:dyDescent="0.25">
      <c r="A596" s="1" t="s">
        <v>893</v>
      </c>
    </row>
    <row r="597" spans="1:1" x14ac:dyDescent="0.25">
      <c r="A597" s="1" t="s">
        <v>894</v>
      </c>
    </row>
    <row r="598" spans="1:1" x14ac:dyDescent="0.25">
      <c r="A598" s="1" t="s">
        <v>895</v>
      </c>
    </row>
    <row r="599" spans="1:1" x14ac:dyDescent="0.25">
      <c r="A599" s="1" t="s">
        <v>896</v>
      </c>
    </row>
    <row r="600" spans="1:1" x14ac:dyDescent="0.25">
      <c r="A600" s="1" t="s">
        <v>897</v>
      </c>
    </row>
    <row r="601" spans="1:1" x14ac:dyDescent="0.25">
      <c r="A601" s="1" t="s">
        <v>898</v>
      </c>
    </row>
    <row r="602" spans="1:1" x14ac:dyDescent="0.25">
      <c r="A602" s="1" t="s">
        <v>439</v>
      </c>
    </row>
    <row r="603" spans="1:1" x14ac:dyDescent="0.25">
      <c r="A603" s="1">
        <v>73</v>
      </c>
    </row>
    <row r="604" spans="1:1" ht="30" x14ac:dyDescent="0.25">
      <c r="A604" s="1" t="s">
        <v>899</v>
      </c>
    </row>
    <row r="605" spans="1:1" x14ac:dyDescent="0.25">
      <c r="A605" s="1" t="s">
        <v>900</v>
      </c>
    </row>
    <row r="606" spans="1:1" x14ac:dyDescent="0.25">
      <c r="A606" s="1" t="s">
        <v>901</v>
      </c>
    </row>
    <row r="607" spans="1:1" x14ac:dyDescent="0.25">
      <c r="A607" s="1" t="s">
        <v>902</v>
      </c>
    </row>
    <row r="608" spans="1:1" x14ac:dyDescent="0.25">
      <c r="A608" s="1" t="s">
        <v>903</v>
      </c>
    </row>
    <row r="609" spans="1:1" x14ac:dyDescent="0.25">
      <c r="A609" s="1" t="s">
        <v>904</v>
      </c>
    </row>
    <row r="610" spans="1:1" ht="45" x14ac:dyDescent="0.25">
      <c r="A610" s="1" t="s">
        <v>905</v>
      </c>
    </row>
    <row r="611" spans="1:1" x14ac:dyDescent="0.25">
      <c r="A611" s="1" t="s">
        <v>56</v>
      </c>
    </row>
    <row r="612" spans="1:1" x14ac:dyDescent="0.25">
      <c r="A612" s="1" t="s">
        <v>439</v>
      </c>
    </row>
    <row r="613" spans="1:1" x14ac:dyDescent="0.25">
      <c r="A613" s="1">
        <v>74</v>
      </c>
    </row>
    <row r="614" spans="1:1" x14ac:dyDescent="0.25">
      <c r="A614" s="1" t="s">
        <v>439</v>
      </c>
    </row>
    <row r="615" spans="1:1" x14ac:dyDescent="0.25">
      <c r="A615" s="1">
        <v>75</v>
      </c>
    </row>
    <row r="616" spans="1:1" x14ac:dyDescent="0.25">
      <c r="A616" s="1" t="s">
        <v>906</v>
      </c>
    </row>
    <row r="617" spans="1:1" x14ac:dyDescent="0.25">
      <c r="A617" s="1" t="s">
        <v>439</v>
      </c>
    </row>
    <row r="618" spans="1:1" x14ac:dyDescent="0.25">
      <c r="A618" s="1">
        <v>76</v>
      </c>
    </row>
    <row r="619" spans="1:1" ht="90" x14ac:dyDescent="0.25">
      <c r="A619" s="1" t="s">
        <v>907</v>
      </c>
    </row>
    <row r="620" spans="1:1" ht="60" x14ac:dyDescent="0.25">
      <c r="A620" s="1" t="s">
        <v>908</v>
      </c>
    </row>
    <row r="621" spans="1:1" x14ac:dyDescent="0.25">
      <c r="A621" s="1" t="s">
        <v>428</v>
      </c>
    </row>
    <row r="622" spans="1:1" x14ac:dyDescent="0.25">
      <c r="A622" s="1" t="s">
        <v>909</v>
      </c>
    </row>
    <row r="623" spans="1:1" x14ac:dyDescent="0.25">
      <c r="A623" s="1" t="s">
        <v>910</v>
      </c>
    </row>
    <row r="624" spans="1:1" x14ac:dyDescent="0.25">
      <c r="A624" s="1" t="s">
        <v>911</v>
      </c>
    </row>
    <row r="625" spans="1:1" x14ac:dyDescent="0.25">
      <c r="A625" s="1" t="s">
        <v>912</v>
      </c>
    </row>
    <row r="626" spans="1:1" x14ac:dyDescent="0.25">
      <c r="A626" s="1" t="s">
        <v>913</v>
      </c>
    </row>
    <row r="627" spans="1:1" x14ac:dyDescent="0.25">
      <c r="A627" s="1" t="s">
        <v>914</v>
      </c>
    </row>
    <row r="628" spans="1:1" x14ac:dyDescent="0.25">
      <c r="A628" s="1" t="s">
        <v>915</v>
      </c>
    </row>
    <row r="629" spans="1:1" x14ac:dyDescent="0.25">
      <c r="A629" s="1" t="s">
        <v>439</v>
      </c>
    </row>
    <row r="630" spans="1:1" x14ac:dyDescent="0.25">
      <c r="A630" s="1">
        <v>77</v>
      </c>
    </row>
    <row r="631" spans="1:1" x14ac:dyDescent="0.25">
      <c r="A631" s="1" t="s">
        <v>916</v>
      </c>
    </row>
    <row r="632" spans="1:1" x14ac:dyDescent="0.25">
      <c r="A632" s="1" t="s">
        <v>917</v>
      </c>
    </row>
    <row r="633" spans="1:1" x14ac:dyDescent="0.25">
      <c r="A633" s="1" t="s">
        <v>918</v>
      </c>
    </row>
    <row r="634" spans="1:1" x14ac:dyDescent="0.25">
      <c r="A634" s="1" t="s">
        <v>919</v>
      </c>
    </row>
    <row r="635" spans="1:1" x14ac:dyDescent="0.25">
      <c r="A635" s="1" t="s">
        <v>920</v>
      </c>
    </row>
    <row r="636" spans="1:1" x14ac:dyDescent="0.25">
      <c r="A636" s="1" t="s">
        <v>921</v>
      </c>
    </row>
    <row r="637" spans="1:1" x14ac:dyDescent="0.25">
      <c r="A637" s="1" t="s">
        <v>922</v>
      </c>
    </row>
    <row r="638" spans="1:1" x14ac:dyDescent="0.25">
      <c r="A638" s="1" t="s">
        <v>923</v>
      </c>
    </row>
    <row r="639" spans="1:1" x14ac:dyDescent="0.25">
      <c r="A639" s="1" t="s">
        <v>924</v>
      </c>
    </row>
    <row r="640" spans="1:1" x14ac:dyDescent="0.25">
      <c r="A640" s="1" t="s">
        <v>925</v>
      </c>
    </row>
    <row r="641" spans="1:1" x14ac:dyDescent="0.25">
      <c r="A641" s="1" t="s">
        <v>926</v>
      </c>
    </row>
    <row r="642" spans="1:1" x14ac:dyDescent="0.25">
      <c r="A642" s="1" t="s">
        <v>927</v>
      </c>
    </row>
    <row r="643" spans="1:1" x14ac:dyDescent="0.25">
      <c r="A643" s="1" t="s">
        <v>928</v>
      </c>
    </row>
    <row r="644" spans="1:1" x14ac:dyDescent="0.25">
      <c r="A644" s="1" t="s">
        <v>929</v>
      </c>
    </row>
    <row r="645" spans="1:1" x14ac:dyDescent="0.25">
      <c r="A645" s="1" t="s">
        <v>56</v>
      </c>
    </row>
    <row r="646" spans="1:1" x14ac:dyDescent="0.25">
      <c r="A646" s="1" t="s">
        <v>439</v>
      </c>
    </row>
    <row r="647" spans="1:1" x14ac:dyDescent="0.25">
      <c r="A647" s="1">
        <v>78</v>
      </c>
    </row>
    <row r="648" spans="1:1" x14ac:dyDescent="0.25">
      <c r="A648" s="1" t="s">
        <v>930</v>
      </c>
    </row>
    <row r="649" spans="1:1" ht="30" x14ac:dyDescent="0.25">
      <c r="A649" s="1" t="s">
        <v>931</v>
      </c>
    </row>
    <row r="650" spans="1:1" x14ac:dyDescent="0.25">
      <c r="A650" s="1" t="s">
        <v>932</v>
      </c>
    </row>
    <row r="651" spans="1:1" x14ac:dyDescent="0.25">
      <c r="A651" s="1" t="s">
        <v>933</v>
      </c>
    </row>
    <row r="652" spans="1:1" x14ac:dyDescent="0.25">
      <c r="A652" s="1" t="s">
        <v>934</v>
      </c>
    </row>
    <row r="653" spans="1:1" x14ac:dyDescent="0.25">
      <c r="A653" s="1" t="e">
        <f>- Nó: é um ponto do circuito onde se conectam no mínimo três elementos.</f>
        <v>#NAME?</v>
      </c>
    </row>
    <row r="654" spans="1:1" x14ac:dyDescent="0.25">
      <c r="A654" s="1" t="e">
        <f>- Ramo ou braço: é um trecho de um circuito compreendido entre dois nós consecutivos.</f>
        <v>#NAME?</v>
      </c>
    </row>
    <row r="655" spans="1:1" x14ac:dyDescent="0.25">
      <c r="A655" s="1" t="e">
        <f>- Malha: é um trecho de circuito que forma uma trajetória eletricamente fechada</f>
        <v>#NAME?</v>
      </c>
    </row>
    <row r="656" spans="1:1" x14ac:dyDescent="0.25">
      <c r="A656" s="1" t="s">
        <v>935</v>
      </c>
    </row>
    <row r="657" spans="1:1" x14ac:dyDescent="0.25">
      <c r="A657" s="1" t="s">
        <v>936</v>
      </c>
    </row>
    <row r="658" spans="1:1" x14ac:dyDescent="0.25">
      <c r="A658" s="1" t="s">
        <v>937</v>
      </c>
    </row>
    <row r="659" spans="1:1" x14ac:dyDescent="0.25">
      <c r="A659" s="1" t="s">
        <v>938</v>
      </c>
    </row>
    <row r="660" spans="1:1" x14ac:dyDescent="0.25">
      <c r="A660" s="1" t="s">
        <v>439</v>
      </c>
    </row>
    <row r="661" spans="1:1" x14ac:dyDescent="0.25">
      <c r="A661" s="1">
        <v>79</v>
      </c>
    </row>
    <row r="662" spans="1:1" x14ac:dyDescent="0.25">
      <c r="A662" s="1" t="s">
        <v>939</v>
      </c>
    </row>
    <row r="663" spans="1:1" x14ac:dyDescent="0.25">
      <c r="A663" s="1" t="s">
        <v>940</v>
      </c>
    </row>
    <row r="664" spans="1:1" x14ac:dyDescent="0.25">
      <c r="A664" s="1" t="s">
        <v>941</v>
      </c>
    </row>
    <row r="665" spans="1:1" ht="30" x14ac:dyDescent="0.25">
      <c r="A665" s="1" t="s">
        <v>942</v>
      </c>
    </row>
    <row r="666" spans="1:1" x14ac:dyDescent="0.25">
      <c r="A666" s="1" t="s">
        <v>943</v>
      </c>
    </row>
    <row r="667" spans="1:1" x14ac:dyDescent="0.25">
      <c r="A667" s="1" t="s">
        <v>944</v>
      </c>
    </row>
    <row r="668" spans="1:1" x14ac:dyDescent="0.25">
      <c r="A668" s="1" t="s">
        <v>945</v>
      </c>
    </row>
    <row r="669" spans="1:1" x14ac:dyDescent="0.25">
      <c r="A669" s="1" t="s">
        <v>439</v>
      </c>
    </row>
    <row r="670" spans="1:1" x14ac:dyDescent="0.25">
      <c r="A670" s="1">
        <v>80</v>
      </c>
    </row>
    <row r="671" spans="1:1" x14ac:dyDescent="0.25">
      <c r="A671" s="1" t="s">
        <v>946</v>
      </c>
    </row>
    <row r="672" spans="1:1" x14ac:dyDescent="0.25">
      <c r="A672" s="1" t="s">
        <v>947</v>
      </c>
    </row>
    <row r="673" spans="1:1" x14ac:dyDescent="0.25">
      <c r="A673" s="1" t="s">
        <v>948</v>
      </c>
    </row>
    <row r="674" spans="1:1" x14ac:dyDescent="0.25">
      <c r="A674" s="1" t="s">
        <v>949</v>
      </c>
    </row>
    <row r="675" spans="1:1" x14ac:dyDescent="0.25">
      <c r="A675" s="1" t="s">
        <v>950</v>
      </c>
    </row>
    <row r="676" spans="1:1" x14ac:dyDescent="0.25">
      <c r="A676" s="1">
        <v>-1</v>
      </c>
    </row>
    <row r="677" spans="1:1" x14ac:dyDescent="0.25">
      <c r="A677" s="1">
        <v>-2</v>
      </c>
    </row>
    <row r="678" spans="1:1" ht="30" x14ac:dyDescent="0.25">
      <c r="A678" s="1" t="s">
        <v>951</v>
      </c>
    </row>
    <row r="679" spans="1:1" x14ac:dyDescent="0.25">
      <c r="A679" s="1" t="s">
        <v>952</v>
      </c>
    </row>
    <row r="680" spans="1:1" x14ac:dyDescent="0.25">
      <c r="A680" s="1" t="s">
        <v>953</v>
      </c>
    </row>
    <row r="681" spans="1:1" x14ac:dyDescent="0.25">
      <c r="A681" s="1" t="s">
        <v>954</v>
      </c>
    </row>
    <row r="682" spans="1:1" x14ac:dyDescent="0.25">
      <c r="A682" s="1" t="s">
        <v>955</v>
      </c>
    </row>
    <row r="683" spans="1:1" x14ac:dyDescent="0.25">
      <c r="A683" s="1" t="s">
        <v>956</v>
      </c>
    </row>
    <row r="684" spans="1:1" x14ac:dyDescent="0.25">
      <c r="A684" s="1" t="s">
        <v>957</v>
      </c>
    </row>
    <row r="685" spans="1:1" x14ac:dyDescent="0.25">
      <c r="A685" s="1" t="s">
        <v>958</v>
      </c>
    </row>
    <row r="686" spans="1:1" x14ac:dyDescent="0.25">
      <c r="A686" s="1" t="s">
        <v>959</v>
      </c>
    </row>
    <row r="687" spans="1:1" x14ac:dyDescent="0.25">
      <c r="A687" s="1" t="s">
        <v>960</v>
      </c>
    </row>
    <row r="688" spans="1:1" x14ac:dyDescent="0.25">
      <c r="A688" s="1" t="s">
        <v>961</v>
      </c>
    </row>
    <row r="689" spans="1:1" x14ac:dyDescent="0.25">
      <c r="A689" s="1" t="s">
        <v>962</v>
      </c>
    </row>
    <row r="690" spans="1:1" x14ac:dyDescent="0.25">
      <c r="A690" s="1" t="s">
        <v>963</v>
      </c>
    </row>
    <row r="691" spans="1:1" x14ac:dyDescent="0.25">
      <c r="A691" s="1" t="s">
        <v>439</v>
      </c>
    </row>
    <row r="692" spans="1:1" x14ac:dyDescent="0.25">
      <c r="A692" s="1">
        <v>81</v>
      </c>
    </row>
    <row r="693" spans="1:1" x14ac:dyDescent="0.25">
      <c r="A693" s="1" t="s">
        <v>964</v>
      </c>
    </row>
    <row r="694" spans="1:1" x14ac:dyDescent="0.25">
      <c r="A694" s="1" t="s">
        <v>965</v>
      </c>
    </row>
    <row r="695" spans="1:1" x14ac:dyDescent="0.25">
      <c r="A695" s="1" t="s">
        <v>966</v>
      </c>
    </row>
    <row r="696" spans="1:1" x14ac:dyDescent="0.25">
      <c r="A696" s="1">
        <v>-4</v>
      </c>
    </row>
    <row r="697" spans="1:1" x14ac:dyDescent="0.25">
      <c r="A697" s="1">
        <v>-5</v>
      </c>
    </row>
    <row r="698" spans="1:1" x14ac:dyDescent="0.25">
      <c r="A698" s="1" t="s">
        <v>967</v>
      </c>
    </row>
    <row r="699" spans="1:1" x14ac:dyDescent="0.25">
      <c r="A699" s="1" t="s">
        <v>968</v>
      </c>
    </row>
    <row r="700" spans="1:1" x14ac:dyDescent="0.25">
      <c r="A700" s="1" t="s">
        <v>969</v>
      </c>
    </row>
    <row r="701" spans="1:1" x14ac:dyDescent="0.25">
      <c r="A701" s="1" t="s">
        <v>970</v>
      </c>
    </row>
    <row r="702" spans="1:1" x14ac:dyDescent="0.25">
      <c r="A702" s="1" t="s">
        <v>971</v>
      </c>
    </row>
    <row r="703" spans="1:1" x14ac:dyDescent="0.25">
      <c r="A703" s="1" t="s">
        <v>972</v>
      </c>
    </row>
    <row r="704" spans="1:1" x14ac:dyDescent="0.25">
      <c r="A704" s="1" t="s">
        <v>973</v>
      </c>
    </row>
    <row r="705" spans="1:1" x14ac:dyDescent="0.25">
      <c r="A705" s="1" t="s">
        <v>974</v>
      </c>
    </row>
    <row r="706" spans="1:1" x14ac:dyDescent="0.25">
      <c r="A706" s="1" t="s">
        <v>975</v>
      </c>
    </row>
    <row r="707" spans="1:1" x14ac:dyDescent="0.25">
      <c r="A707" s="1" t="s">
        <v>974</v>
      </c>
    </row>
    <row r="708" spans="1:1" x14ac:dyDescent="0.25">
      <c r="A708" s="1" t="s">
        <v>976</v>
      </c>
    </row>
    <row r="709" spans="1:1" x14ac:dyDescent="0.25">
      <c r="A709" s="1" t="s">
        <v>977</v>
      </c>
    </row>
    <row r="710" spans="1:1" x14ac:dyDescent="0.25">
      <c r="A710" s="1" t="s">
        <v>978</v>
      </c>
    </row>
    <row r="711" spans="1:1" x14ac:dyDescent="0.25">
      <c r="A711" s="1" t="s">
        <v>979</v>
      </c>
    </row>
    <row r="712" spans="1:1" x14ac:dyDescent="0.25">
      <c r="A712" s="1" t="s">
        <v>980</v>
      </c>
    </row>
    <row r="713" spans="1:1" x14ac:dyDescent="0.25">
      <c r="A713" s="1" t="s">
        <v>981</v>
      </c>
    </row>
    <row r="714" spans="1:1" x14ac:dyDescent="0.25">
      <c r="A714" s="1" t="s">
        <v>982</v>
      </c>
    </row>
    <row r="715" spans="1:1" x14ac:dyDescent="0.25">
      <c r="A715" s="1" t="s">
        <v>56</v>
      </c>
    </row>
    <row r="716" spans="1:1" x14ac:dyDescent="0.25">
      <c r="A716" s="1" t="s">
        <v>439</v>
      </c>
    </row>
    <row r="717" spans="1:1" x14ac:dyDescent="0.25">
      <c r="A717" s="1">
        <v>82</v>
      </c>
    </row>
    <row r="718" spans="1:1" x14ac:dyDescent="0.25">
      <c r="A718" s="1" t="s">
        <v>983</v>
      </c>
    </row>
    <row r="719" spans="1:1" ht="45" x14ac:dyDescent="0.25">
      <c r="A719" s="1" t="s">
        <v>984</v>
      </c>
    </row>
    <row r="720" spans="1:1" x14ac:dyDescent="0.25">
      <c r="A720" s="1" t="s">
        <v>985</v>
      </c>
    </row>
    <row r="721" spans="1:6" x14ac:dyDescent="0.25">
      <c r="A721" s="1" t="s">
        <v>986</v>
      </c>
    </row>
    <row r="722" spans="1:6" x14ac:dyDescent="0.25">
      <c r="A722" s="1" t="s">
        <v>987</v>
      </c>
    </row>
    <row r="723" spans="1:6" x14ac:dyDescent="0.25">
      <c r="A723" s="1" t="s">
        <v>988</v>
      </c>
    </row>
    <row r="724" spans="1:6" ht="30" x14ac:dyDescent="0.25">
      <c r="A724" s="1" t="s">
        <v>989</v>
      </c>
      <c r="B724" t="s">
        <v>990</v>
      </c>
    </row>
    <row r="725" spans="1:6" x14ac:dyDescent="0.25">
      <c r="A725" s="1" t="s">
        <v>439</v>
      </c>
    </row>
    <row r="726" spans="1:6" x14ac:dyDescent="0.25">
      <c r="A726" s="1">
        <v>83</v>
      </c>
    </row>
    <row r="727" spans="1:6" x14ac:dyDescent="0.25">
      <c r="A727" s="1" t="s">
        <v>991</v>
      </c>
    </row>
    <row r="728" spans="1:6" x14ac:dyDescent="0.25">
      <c r="A728" s="1" t="s">
        <v>992</v>
      </c>
    </row>
    <row r="729" spans="1:6" x14ac:dyDescent="0.25">
      <c r="A729" s="1" t="s">
        <v>993</v>
      </c>
    </row>
    <row r="730" spans="1:6" x14ac:dyDescent="0.25">
      <c r="A730" s="1"/>
    </row>
    <row r="731" spans="1:6" x14ac:dyDescent="0.25">
      <c r="A731" s="1" t="s">
        <v>429</v>
      </c>
    </row>
    <row r="732" spans="1:6" x14ac:dyDescent="0.25">
      <c r="A732" s="1">
        <v>-9</v>
      </c>
    </row>
    <row r="733" spans="1:6" x14ac:dyDescent="0.25">
      <c r="A733" s="1" t="s">
        <v>994</v>
      </c>
      <c r="B733">
        <v>1</v>
      </c>
      <c r="C733">
        <v>1</v>
      </c>
      <c r="D733">
        <v>1</v>
      </c>
      <c r="E733" t="s">
        <v>995</v>
      </c>
      <c r="F733">
        <v>1</v>
      </c>
    </row>
    <row r="734" spans="1:6" x14ac:dyDescent="0.25">
      <c r="A734" s="1">
        <v>-10</v>
      </c>
    </row>
    <row r="735" spans="1:6" x14ac:dyDescent="0.25">
      <c r="A735" s="1" t="s">
        <v>996</v>
      </c>
    </row>
    <row r="736" spans="1:6" x14ac:dyDescent="0.25">
      <c r="A736" s="1"/>
    </row>
    <row r="737" spans="1:1" x14ac:dyDescent="0.25">
      <c r="A737" s="1" t="s">
        <v>429</v>
      </c>
    </row>
    <row r="738" spans="1:1" x14ac:dyDescent="0.25">
      <c r="A738" s="1">
        <v>-11</v>
      </c>
    </row>
    <row r="739" spans="1:1" x14ac:dyDescent="0.25">
      <c r="A739" s="1" t="s">
        <v>997</v>
      </c>
    </row>
    <row r="740" spans="1:1" x14ac:dyDescent="0.25">
      <c r="A740" s="1" t="s">
        <v>998</v>
      </c>
    </row>
    <row r="741" spans="1:1" x14ac:dyDescent="0.25">
      <c r="A741" s="1"/>
    </row>
    <row r="742" spans="1:1" x14ac:dyDescent="0.25">
      <c r="A742" s="1" t="s">
        <v>429</v>
      </c>
    </row>
    <row r="743" spans="1:1" x14ac:dyDescent="0.25">
      <c r="A743" s="1">
        <v>-12</v>
      </c>
    </row>
    <row r="744" spans="1:1" x14ac:dyDescent="0.25">
      <c r="A744" s="1" t="s">
        <v>999</v>
      </c>
    </row>
    <row r="745" spans="1:1" x14ac:dyDescent="0.25">
      <c r="A745" s="1" t="s">
        <v>439</v>
      </c>
    </row>
    <row r="746" spans="1:1" x14ac:dyDescent="0.25">
      <c r="A746" s="1">
        <v>84</v>
      </c>
    </row>
    <row r="747" spans="1:1" x14ac:dyDescent="0.25">
      <c r="A747" s="1" t="s">
        <v>1000</v>
      </c>
    </row>
    <row r="748" spans="1:1" x14ac:dyDescent="0.25">
      <c r="A748" s="1" t="s">
        <v>1001</v>
      </c>
    </row>
    <row r="749" spans="1:1" x14ac:dyDescent="0.25">
      <c r="A749" s="1"/>
    </row>
    <row r="750" spans="1:1" x14ac:dyDescent="0.25">
      <c r="A750" s="1" t="s">
        <v>1002</v>
      </c>
    </row>
    <row r="751" spans="1:1" x14ac:dyDescent="0.25">
      <c r="A751" s="1"/>
    </row>
    <row r="752" spans="1:1" x14ac:dyDescent="0.25">
      <c r="A752" s="1" t="s">
        <v>1003</v>
      </c>
    </row>
    <row r="753" spans="1:2" x14ac:dyDescent="0.25">
      <c r="A753" s="1"/>
    </row>
    <row r="754" spans="1:2" x14ac:dyDescent="0.25">
      <c r="A754" s="1" t="s">
        <v>1004</v>
      </c>
    </row>
    <row r="755" spans="1:2" x14ac:dyDescent="0.25">
      <c r="A755" s="1" t="s">
        <v>1001</v>
      </c>
    </row>
    <row r="756" spans="1:2" x14ac:dyDescent="0.25">
      <c r="A756" s="1"/>
    </row>
    <row r="757" spans="1:2" x14ac:dyDescent="0.25">
      <c r="A757" s="1" t="s">
        <v>1002</v>
      </c>
    </row>
    <row r="758" spans="1:2" x14ac:dyDescent="0.25">
      <c r="A758" s="1"/>
    </row>
    <row r="759" spans="1:2" x14ac:dyDescent="0.25">
      <c r="A759" s="1" t="s">
        <v>1005</v>
      </c>
    </row>
    <row r="760" spans="1:2" x14ac:dyDescent="0.25">
      <c r="A760" s="1"/>
    </row>
    <row r="761" spans="1:2" x14ac:dyDescent="0.25">
      <c r="A761" s="1" t="s">
        <v>1006</v>
      </c>
    </row>
    <row r="762" spans="1:2" x14ac:dyDescent="0.25">
      <c r="A762" s="1" t="s">
        <v>1001</v>
      </c>
    </row>
    <row r="763" spans="1:2" x14ac:dyDescent="0.25">
      <c r="A763" s="1"/>
    </row>
    <row r="764" spans="1:2" x14ac:dyDescent="0.25">
      <c r="A764" s="1" t="s">
        <v>1007</v>
      </c>
    </row>
    <row r="765" spans="1:2" x14ac:dyDescent="0.25">
      <c r="A765" s="1"/>
      <c r="B765" t="s">
        <v>1008</v>
      </c>
    </row>
    <row r="766" spans="1:2" x14ac:dyDescent="0.25">
      <c r="A766" s="1" t="s">
        <v>1009</v>
      </c>
    </row>
    <row r="767" spans="1:2" x14ac:dyDescent="0.25">
      <c r="A767" s="1"/>
    </row>
    <row r="768" spans="1:2" x14ac:dyDescent="0.25">
      <c r="A768" s="1"/>
    </row>
    <row r="769" spans="1:4" x14ac:dyDescent="0.25">
      <c r="A769" s="1"/>
    </row>
    <row r="770" spans="1:4" x14ac:dyDescent="0.25">
      <c r="A770" s="1">
        <v>60</v>
      </c>
      <c r="B770" t="s">
        <v>425</v>
      </c>
      <c r="C770" t="s">
        <v>1010</v>
      </c>
    </row>
    <row r="771" spans="1:4" x14ac:dyDescent="0.25">
      <c r="A771" s="1">
        <v>15</v>
      </c>
    </row>
    <row r="772" spans="1:4" x14ac:dyDescent="0.25">
      <c r="A772" s="1"/>
    </row>
    <row r="773" spans="1:4" x14ac:dyDescent="0.25">
      <c r="A773" s="1"/>
    </row>
    <row r="774" spans="1:4" x14ac:dyDescent="0.25">
      <c r="A774" s="1"/>
    </row>
    <row r="775" spans="1:4" x14ac:dyDescent="0.25">
      <c r="A775" s="1">
        <v>15</v>
      </c>
      <c r="B775" t="s">
        <v>425</v>
      </c>
      <c r="C775">
        <v>10</v>
      </c>
      <c r="D775" t="s">
        <v>1011</v>
      </c>
    </row>
    <row r="776" spans="1:4" x14ac:dyDescent="0.25">
      <c r="A776" s="1">
        <v>6</v>
      </c>
    </row>
    <row r="777" spans="1:4" ht="30" x14ac:dyDescent="0.25">
      <c r="A777" s="1" t="s">
        <v>1012</v>
      </c>
    </row>
    <row r="778" spans="1:4" x14ac:dyDescent="0.25">
      <c r="A778" s="1" t="s">
        <v>1013</v>
      </c>
    </row>
    <row r="779" spans="1:4" x14ac:dyDescent="0.25">
      <c r="A779" s="1" t="s">
        <v>1014</v>
      </c>
    </row>
    <row r="780" spans="1:4" x14ac:dyDescent="0.25">
      <c r="A780" s="1" t="s">
        <v>1015</v>
      </c>
    </row>
    <row r="781" spans="1:4" x14ac:dyDescent="0.25">
      <c r="A781" s="1" t="s">
        <v>1016</v>
      </c>
    </row>
    <row r="782" spans="1:4" x14ac:dyDescent="0.25">
      <c r="A782" s="1" t="s">
        <v>1017</v>
      </c>
    </row>
    <row r="783" spans="1:4" x14ac:dyDescent="0.25">
      <c r="A783" s="1" t="s">
        <v>1018</v>
      </c>
    </row>
    <row r="784" spans="1:4" x14ac:dyDescent="0.25">
      <c r="A784" s="1">
        <v>-14</v>
      </c>
    </row>
    <row r="785" spans="1:1" x14ac:dyDescent="0.25">
      <c r="A785" s="1">
        <v>-15</v>
      </c>
    </row>
    <row r="786" spans="1:1" ht="30" x14ac:dyDescent="0.25">
      <c r="A786" s="1" t="s">
        <v>1019</v>
      </c>
    </row>
    <row r="787" spans="1:1" x14ac:dyDescent="0.25">
      <c r="A787" s="1" t="s">
        <v>439</v>
      </c>
    </row>
    <row r="788" spans="1:1" x14ac:dyDescent="0.25">
      <c r="A788" s="1">
        <v>85</v>
      </c>
    </row>
    <row r="789" spans="1:1" x14ac:dyDescent="0.25">
      <c r="A789" s="1" t="s">
        <v>1020</v>
      </c>
    </row>
    <row r="790" spans="1:1" x14ac:dyDescent="0.25">
      <c r="A790" s="1" t="s">
        <v>1021</v>
      </c>
    </row>
    <row r="791" spans="1:1" x14ac:dyDescent="0.25">
      <c r="A791" s="1" t="s">
        <v>1022</v>
      </c>
    </row>
    <row r="792" spans="1:1" x14ac:dyDescent="0.25">
      <c r="A792" s="1" t="s">
        <v>1023</v>
      </c>
    </row>
    <row r="793" spans="1:1" x14ac:dyDescent="0.25">
      <c r="A793" s="1" t="s">
        <v>1024</v>
      </c>
    </row>
    <row r="794" spans="1:1" x14ac:dyDescent="0.25">
      <c r="A794" s="1" t="s">
        <v>1025</v>
      </c>
    </row>
    <row r="795" spans="1:1" x14ac:dyDescent="0.25">
      <c r="A795" s="1"/>
    </row>
    <row r="796" spans="1:1" x14ac:dyDescent="0.25">
      <c r="A796" s="1" t="s">
        <v>1026</v>
      </c>
    </row>
    <row r="797" spans="1:1" x14ac:dyDescent="0.25">
      <c r="A797" s="1" t="s">
        <v>1027</v>
      </c>
    </row>
    <row r="798" spans="1:1" x14ac:dyDescent="0.25">
      <c r="A798" s="1" t="s">
        <v>1024</v>
      </c>
    </row>
    <row r="799" spans="1:1" x14ac:dyDescent="0.25">
      <c r="A799" s="1" t="s">
        <v>1025</v>
      </c>
    </row>
    <row r="800" spans="1:1" x14ac:dyDescent="0.25">
      <c r="A800" s="1"/>
    </row>
    <row r="801" spans="1:1" x14ac:dyDescent="0.25">
      <c r="A801" s="1" t="s">
        <v>1028</v>
      </c>
    </row>
    <row r="802" spans="1:1" x14ac:dyDescent="0.25">
      <c r="A802" s="1" t="s">
        <v>1029</v>
      </c>
    </row>
    <row r="803" spans="1:1" x14ac:dyDescent="0.25">
      <c r="A803" s="1" t="s">
        <v>1030</v>
      </c>
    </row>
    <row r="804" spans="1:1" x14ac:dyDescent="0.25">
      <c r="A804" s="1" t="s">
        <v>1031</v>
      </c>
    </row>
    <row r="805" spans="1:1" x14ac:dyDescent="0.25">
      <c r="A805" s="1" t="s">
        <v>1032</v>
      </c>
    </row>
    <row r="806" spans="1:1" x14ac:dyDescent="0.25">
      <c r="A806" s="1" t="s">
        <v>1033</v>
      </c>
    </row>
    <row r="807" spans="1:1" x14ac:dyDescent="0.25">
      <c r="A807" s="1" t="s">
        <v>1034</v>
      </c>
    </row>
    <row r="808" spans="1:1" x14ac:dyDescent="0.25">
      <c r="A808" s="1" t="s">
        <v>1035</v>
      </c>
    </row>
    <row r="809" spans="1:1" x14ac:dyDescent="0.25">
      <c r="A809" s="1" t="s">
        <v>1036</v>
      </c>
    </row>
    <row r="810" spans="1:1" x14ac:dyDescent="0.25">
      <c r="A810" s="1" t="s">
        <v>1037</v>
      </c>
    </row>
    <row r="811" spans="1:1" x14ac:dyDescent="0.25">
      <c r="A811" s="1" t="s">
        <v>56</v>
      </c>
    </row>
    <row r="812" spans="1:1" x14ac:dyDescent="0.25">
      <c r="A812" s="1" t="s">
        <v>439</v>
      </c>
    </row>
    <row r="813" spans="1:1" x14ac:dyDescent="0.25">
      <c r="A813" s="1">
        <v>86</v>
      </c>
    </row>
    <row r="814" spans="1:1" x14ac:dyDescent="0.25">
      <c r="A814" s="1" t="s">
        <v>1038</v>
      </c>
    </row>
    <row r="815" spans="1:1" ht="30" x14ac:dyDescent="0.25">
      <c r="A815" s="1" t="s">
        <v>1039</v>
      </c>
    </row>
    <row r="816" spans="1:1" ht="30" x14ac:dyDescent="0.25">
      <c r="A816" s="1" t="s">
        <v>1040</v>
      </c>
    </row>
    <row r="817" spans="1:1" x14ac:dyDescent="0.25">
      <c r="A817" s="1" t="s">
        <v>1041</v>
      </c>
    </row>
    <row r="818" spans="1:1" ht="30" x14ac:dyDescent="0.25">
      <c r="A818" s="1" t="s">
        <v>1042</v>
      </c>
    </row>
    <row r="819" spans="1:1" x14ac:dyDescent="0.25">
      <c r="A819" s="1" t="s">
        <v>1043</v>
      </c>
    </row>
    <row r="820" spans="1:1" ht="30" x14ac:dyDescent="0.25">
      <c r="A820" s="1" t="s">
        <v>1044</v>
      </c>
    </row>
    <row r="821" spans="1:1" x14ac:dyDescent="0.25">
      <c r="A821" s="1" t="s">
        <v>439</v>
      </c>
    </row>
    <row r="822" spans="1:1" x14ac:dyDescent="0.25">
      <c r="A822" s="1">
        <v>87</v>
      </c>
    </row>
    <row r="823" spans="1:1" x14ac:dyDescent="0.25">
      <c r="A823" s="1" t="s">
        <v>1045</v>
      </c>
    </row>
    <row r="824" spans="1:1" x14ac:dyDescent="0.25">
      <c r="A824" s="1" t="s">
        <v>1046</v>
      </c>
    </row>
    <row r="825" spans="1:1" ht="30" x14ac:dyDescent="0.25">
      <c r="A825" s="1" t="s">
        <v>1047</v>
      </c>
    </row>
    <row r="826" spans="1:1" ht="30" x14ac:dyDescent="0.25">
      <c r="A826" s="1" t="s">
        <v>1048</v>
      </c>
    </row>
    <row r="827" spans="1:1" x14ac:dyDescent="0.25">
      <c r="A827" s="1" t="s">
        <v>1049</v>
      </c>
    </row>
    <row r="828" spans="1:1" x14ac:dyDescent="0.25">
      <c r="A828" s="1" t="s">
        <v>439</v>
      </c>
    </row>
    <row r="829" spans="1:1" x14ac:dyDescent="0.25">
      <c r="A829" s="1">
        <v>88</v>
      </c>
    </row>
    <row r="830" spans="1:1" x14ac:dyDescent="0.25">
      <c r="A830" s="1" t="s">
        <v>1050</v>
      </c>
    </row>
    <row r="831" spans="1:1" x14ac:dyDescent="0.25">
      <c r="A831" s="1" t="s">
        <v>1051</v>
      </c>
    </row>
    <row r="832" spans="1:1" x14ac:dyDescent="0.25">
      <c r="A832" s="1" t="s">
        <v>1052</v>
      </c>
    </row>
    <row r="833" spans="1:1" ht="30" x14ac:dyDescent="0.25">
      <c r="A833" s="1" t="s">
        <v>1053</v>
      </c>
    </row>
    <row r="834" spans="1:1" x14ac:dyDescent="0.25">
      <c r="A834" s="1" t="s">
        <v>1054</v>
      </c>
    </row>
    <row r="835" spans="1:1" x14ac:dyDescent="0.25">
      <c r="A835" s="1" t="s">
        <v>1055</v>
      </c>
    </row>
    <row r="836" spans="1:1" x14ac:dyDescent="0.25">
      <c r="A836" s="1">
        <v>-16</v>
      </c>
    </row>
    <row r="837" spans="1:1" ht="30" x14ac:dyDescent="0.25">
      <c r="A837" s="1" t="s">
        <v>1056</v>
      </c>
    </row>
    <row r="838" spans="1:1" x14ac:dyDescent="0.25">
      <c r="A838" s="1" t="s">
        <v>1057</v>
      </c>
    </row>
    <row r="839" spans="1:1" x14ac:dyDescent="0.25">
      <c r="A839" s="1" t="s">
        <v>429</v>
      </c>
    </row>
    <row r="840" spans="1:1" x14ac:dyDescent="0.25">
      <c r="A840" s="1">
        <v>-17</v>
      </c>
    </row>
    <row r="841" spans="1:1" x14ac:dyDescent="0.25">
      <c r="A841" s="1" t="s">
        <v>1058</v>
      </c>
    </row>
    <row r="842" spans="1:1" x14ac:dyDescent="0.25">
      <c r="A842" s="1" t="s">
        <v>1059</v>
      </c>
    </row>
    <row r="843" spans="1:1" x14ac:dyDescent="0.25">
      <c r="A843" s="1" t="s">
        <v>1060</v>
      </c>
    </row>
    <row r="844" spans="1:1" x14ac:dyDescent="0.25">
      <c r="A844" s="1" t="s">
        <v>439</v>
      </c>
    </row>
    <row r="845" spans="1:1" x14ac:dyDescent="0.25">
      <c r="A845" s="1">
        <v>89</v>
      </c>
    </row>
    <row r="846" spans="1:1" x14ac:dyDescent="0.25">
      <c r="A846" s="1" t="s">
        <v>1061</v>
      </c>
    </row>
    <row r="847" spans="1:1" x14ac:dyDescent="0.25">
      <c r="A847" s="1" t="s">
        <v>1062</v>
      </c>
    </row>
    <row r="848" spans="1:1" ht="60" x14ac:dyDescent="0.25">
      <c r="A848" s="1" t="s">
        <v>1063</v>
      </c>
    </row>
    <row r="849" spans="1:1" x14ac:dyDescent="0.25">
      <c r="A849" s="1" t="s">
        <v>1064</v>
      </c>
    </row>
    <row r="850" spans="1:1" x14ac:dyDescent="0.25">
      <c r="A850" s="1" t="s">
        <v>1065</v>
      </c>
    </row>
    <row r="851" spans="1:1" x14ac:dyDescent="0.25">
      <c r="A851" s="1" t="s">
        <v>1066</v>
      </c>
    </row>
    <row r="852" spans="1:1" x14ac:dyDescent="0.25">
      <c r="A852" s="1" t="s">
        <v>1067</v>
      </c>
    </row>
    <row r="853" spans="1:1" x14ac:dyDescent="0.25">
      <c r="A853" s="1" t="s">
        <v>56</v>
      </c>
    </row>
    <row r="854" spans="1:1" x14ac:dyDescent="0.25">
      <c r="A854" s="1" t="s">
        <v>439</v>
      </c>
    </row>
    <row r="855" spans="1:1" x14ac:dyDescent="0.25">
      <c r="A855" s="1">
        <v>90</v>
      </c>
    </row>
    <row r="856" spans="1:1" x14ac:dyDescent="0.25">
      <c r="A856" s="1" t="s">
        <v>1068</v>
      </c>
    </row>
    <row r="857" spans="1:1" ht="30" x14ac:dyDescent="0.25">
      <c r="A857" s="1" t="s">
        <v>1069</v>
      </c>
    </row>
    <row r="858" spans="1:1" x14ac:dyDescent="0.25">
      <c r="A858" s="1" t="s">
        <v>1070</v>
      </c>
    </row>
    <row r="859" spans="1:1" x14ac:dyDescent="0.25">
      <c r="A859" s="1" t="s">
        <v>1071</v>
      </c>
    </row>
    <row r="860" spans="1:1" x14ac:dyDescent="0.25">
      <c r="A860" s="1" t="s">
        <v>1072</v>
      </c>
    </row>
    <row r="861" spans="1:1" x14ac:dyDescent="0.25">
      <c r="A861" s="1" t="s">
        <v>1073</v>
      </c>
    </row>
    <row r="862" spans="1:1" ht="45" x14ac:dyDescent="0.25">
      <c r="A862" s="1" t="s">
        <v>1074</v>
      </c>
    </row>
    <row r="863" spans="1:1" x14ac:dyDescent="0.25">
      <c r="A863" s="1" t="s">
        <v>1075</v>
      </c>
    </row>
    <row r="864" spans="1:1" x14ac:dyDescent="0.25">
      <c r="A864" s="1" t="s">
        <v>1076</v>
      </c>
    </row>
    <row r="865" spans="1:1" x14ac:dyDescent="0.25">
      <c r="A865" s="1" t="s">
        <v>56</v>
      </c>
    </row>
    <row r="866" spans="1:1" x14ac:dyDescent="0.25">
      <c r="A866" s="1" t="s">
        <v>439</v>
      </c>
    </row>
    <row r="867" spans="1:1" x14ac:dyDescent="0.25">
      <c r="A867" s="1">
        <v>91</v>
      </c>
    </row>
    <row r="868" spans="1:1" x14ac:dyDescent="0.25">
      <c r="A868" s="1" t="s">
        <v>1077</v>
      </c>
    </row>
    <row r="869" spans="1:1" x14ac:dyDescent="0.25">
      <c r="A869" s="1" t="s">
        <v>1078</v>
      </c>
    </row>
    <row r="870" spans="1:1" x14ac:dyDescent="0.25">
      <c r="A870" s="1" t="s">
        <v>1079</v>
      </c>
    </row>
    <row r="871" spans="1:1" ht="30" x14ac:dyDescent="0.25">
      <c r="A871" s="1" t="s">
        <v>1080</v>
      </c>
    </row>
    <row r="872" spans="1:1" x14ac:dyDescent="0.25">
      <c r="A872" s="1" t="s">
        <v>1081</v>
      </c>
    </row>
    <row r="873" spans="1:1" x14ac:dyDescent="0.25">
      <c r="A873" s="1" t="s">
        <v>1082</v>
      </c>
    </row>
    <row r="874" spans="1:1" x14ac:dyDescent="0.25">
      <c r="A874" s="1" t="s">
        <v>1083</v>
      </c>
    </row>
    <row r="875" spans="1:1" x14ac:dyDescent="0.25">
      <c r="A875" s="1" t="s">
        <v>1084</v>
      </c>
    </row>
    <row r="876" spans="1:1" x14ac:dyDescent="0.25">
      <c r="A876" s="1" t="s">
        <v>439</v>
      </c>
    </row>
    <row r="877" spans="1:1" x14ac:dyDescent="0.25">
      <c r="A877" s="1">
        <v>92</v>
      </c>
    </row>
    <row r="878" spans="1:1" x14ac:dyDescent="0.25">
      <c r="A878" s="1" t="s">
        <v>1085</v>
      </c>
    </row>
    <row r="879" spans="1:1" x14ac:dyDescent="0.25">
      <c r="A879" s="1" t="s">
        <v>1086</v>
      </c>
    </row>
    <row r="880" spans="1:1" x14ac:dyDescent="0.25">
      <c r="A880" s="1" t="s">
        <v>1087</v>
      </c>
    </row>
    <row r="881" spans="1:2" x14ac:dyDescent="0.25">
      <c r="A881" s="1" t="s">
        <v>1088</v>
      </c>
    </row>
    <row r="882" spans="1:2" x14ac:dyDescent="0.25">
      <c r="A882" s="1" t="s">
        <v>1089</v>
      </c>
    </row>
    <row r="883" spans="1:2" x14ac:dyDescent="0.25">
      <c r="A883" s="1" t="s">
        <v>1090</v>
      </c>
    </row>
    <row r="884" spans="1:2" ht="45" x14ac:dyDescent="0.25">
      <c r="A884" s="1" t="s">
        <v>1091</v>
      </c>
    </row>
    <row r="885" spans="1:2" ht="30" x14ac:dyDescent="0.25">
      <c r="A885" s="1" t="s">
        <v>1092</v>
      </c>
    </row>
    <row r="886" spans="1:2" x14ac:dyDescent="0.25">
      <c r="A886" s="1"/>
    </row>
    <row r="887" spans="1:2" x14ac:dyDescent="0.25">
      <c r="A887" s="1"/>
    </row>
    <row r="888" spans="1:2" x14ac:dyDescent="0.25">
      <c r="A888" s="1">
        <v>-19</v>
      </c>
    </row>
    <row r="889" spans="1:2" x14ac:dyDescent="0.25">
      <c r="A889" s="1"/>
    </row>
    <row r="890" spans="1:2" x14ac:dyDescent="0.25">
      <c r="A890" s="1"/>
    </row>
    <row r="891" spans="1:2" x14ac:dyDescent="0.25">
      <c r="A891" s="1"/>
      <c r="B891">
        <v>-20</v>
      </c>
    </row>
    <row r="892" spans="1:2" ht="30" x14ac:dyDescent="0.25">
      <c r="A892" s="1" t="s">
        <v>1093</v>
      </c>
    </row>
    <row r="893" spans="1:2" x14ac:dyDescent="0.25">
      <c r="A893" s="1" t="s">
        <v>56</v>
      </c>
    </row>
    <row r="894" spans="1:2" x14ac:dyDescent="0.25">
      <c r="A894" s="1" t="s">
        <v>439</v>
      </c>
    </row>
    <row r="895" spans="1:2" x14ac:dyDescent="0.25">
      <c r="A895" s="1">
        <v>93</v>
      </c>
    </row>
    <row r="896" spans="1:2" x14ac:dyDescent="0.25">
      <c r="A896" s="1" t="s">
        <v>1094</v>
      </c>
    </row>
    <row r="897" spans="1:1" ht="30" x14ac:dyDescent="0.25">
      <c r="A897" s="1" t="s">
        <v>1095</v>
      </c>
    </row>
    <row r="898" spans="1:1" x14ac:dyDescent="0.25">
      <c r="A898" s="1" t="s">
        <v>1096</v>
      </c>
    </row>
    <row r="899" spans="1:1" x14ac:dyDescent="0.25">
      <c r="A899" s="1" t="s">
        <v>1097</v>
      </c>
    </row>
    <row r="900" spans="1:1" x14ac:dyDescent="0.25">
      <c r="A900" s="1">
        <v>-21</v>
      </c>
    </row>
    <row r="901" spans="1:1" x14ac:dyDescent="0.25">
      <c r="A901" s="1" t="s">
        <v>1098</v>
      </c>
    </row>
    <row r="902" spans="1:1" x14ac:dyDescent="0.25">
      <c r="A902" s="1" t="s">
        <v>1099</v>
      </c>
    </row>
    <row r="903" spans="1:1" x14ac:dyDescent="0.25">
      <c r="A903" s="1" t="s">
        <v>1100</v>
      </c>
    </row>
    <row r="904" spans="1:1" x14ac:dyDescent="0.25">
      <c r="A904" s="1" t="s">
        <v>1101</v>
      </c>
    </row>
    <row r="905" spans="1:1" x14ac:dyDescent="0.25">
      <c r="A905" s="1" t="s">
        <v>1102</v>
      </c>
    </row>
    <row r="906" spans="1:1" x14ac:dyDescent="0.25">
      <c r="A906" s="1" t="s">
        <v>1103</v>
      </c>
    </row>
    <row r="907" spans="1:1" x14ac:dyDescent="0.25">
      <c r="A907" s="1" t="s">
        <v>1104</v>
      </c>
    </row>
    <row r="908" spans="1:1" x14ac:dyDescent="0.25">
      <c r="A908" s="1" t="s">
        <v>1097</v>
      </c>
    </row>
    <row r="909" spans="1:1" x14ac:dyDescent="0.25">
      <c r="A909" s="1" t="s">
        <v>1105</v>
      </c>
    </row>
    <row r="910" spans="1:1" x14ac:dyDescent="0.25">
      <c r="A910" s="1" t="s">
        <v>1106</v>
      </c>
    </row>
    <row r="911" spans="1:1" x14ac:dyDescent="0.25">
      <c r="A911" s="1" t="s">
        <v>1097</v>
      </c>
    </row>
    <row r="912" spans="1:1" x14ac:dyDescent="0.25">
      <c r="A912" s="1" t="s">
        <v>1107</v>
      </c>
    </row>
    <row r="913" spans="1:1" x14ac:dyDescent="0.25">
      <c r="A913" s="1" t="s">
        <v>1108</v>
      </c>
    </row>
    <row r="914" spans="1:1" x14ac:dyDescent="0.25">
      <c r="A914" s="1" t="s">
        <v>1097</v>
      </c>
    </row>
    <row r="915" spans="1:1" x14ac:dyDescent="0.25">
      <c r="A915" s="1" t="s">
        <v>1109</v>
      </c>
    </row>
    <row r="916" spans="1:1" x14ac:dyDescent="0.25">
      <c r="A916" s="1" t="s">
        <v>1110</v>
      </c>
    </row>
    <row r="917" spans="1:1" x14ac:dyDescent="0.25">
      <c r="A917" s="1" t="s">
        <v>439</v>
      </c>
    </row>
    <row r="918" spans="1:1" x14ac:dyDescent="0.25">
      <c r="A918" s="1">
        <v>94</v>
      </c>
    </row>
    <row r="919" spans="1:1" x14ac:dyDescent="0.25">
      <c r="A919" s="1" t="s">
        <v>1111</v>
      </c>
    </row>
    <row r="920" spans="1:1" ht="60" x14ac:dyDescent="0.25">
      <c r="A920" s="1" t="s">
        <v>1112</v>
      </c>
    </row>
    <row r="921" spans="1:1" x14ac:dyDescent="0.25">
      <c r="A921" s="1" t="s">
        <v>1113</v>
      </c>
    </row>
    <row r="922" spans="1:1" ht="45" x14ac:dyDescent="0.25">
      <c r="A922" s="1" t="s">
        <v>1114</v>
      </c>
    </row>
    <row r="923" spans="1:1" x14ac:dyDescent="0.25">
      <c r="A923" s="1" t="s">
        <v>1115</v>
      </c>
    </row>
    <row r="924" spans="1:1" ht="30" x14ac:dyDescent="0.25">
      <c r="A924" s="1" t="s">
        <v>1116</v>
      </c>
    </row>
    <row r="925" spans="1:1" ht="30" x14ac:dyDescent="0.25">
      <c r="A925" s="1" t="s">
        <v>1117</v>
      </c>
    </row>
    <row r="926" spans="1:1" x14ac:dyDescent="0.25">
      <c r="A926" s="1" t="s">
        <v>439</v>
      </c>
    </row>
    <row r="927" spans="1:1" x14ac:dyDescent="0.25">
      <c r="A927" s="1">
        <v>95</v>
      </c>
    </row>
    <row r="928" spans="1:1" x14ac:dyDescent="0.25">
      <c r="A928" s="1" t="s">
        <v>1118</v>
      </c>
    </row>
    <row r="929" spans="1:1" x14ac:dyDescent="0.25">
      <c r="A929" s="1" t="s">
        <v>1119</v>
      </c>
    </row>
    <row r="930" spans="1:1" x14ac:dyDescent="0.25">
      <c r="A930" s="1" t="s">
        <v>1120</v>
      </c>
    </row>
    <row r="931" spans="1:1" x14ac:dyDescent="0.25">
      <c r="A931" s="1" t="s">
        <v>1121</v>
      </c>
    </row>
    <row r="932" spans="1:1" x14ac:dyDescent="0.25">
      <c r="A932" s="1" t="s">
        <v>1122</v>
      </c>
    </row>
    <row r="933" spans="1:1" x14ac:dyDescent="0.25">
      <c r="A933" s="1" t="s">
        <v>1123</v>
      </c>
    </row>
    <row r="934" spans="1:1" x14ac:dyDescent="0.25">
      <c r="A934" s="1" t="s">
        <v>1124</v>
      </c>
    </row>
    <row r="935" spans="1:1" x14ac:dyDescent="0.25">
      <c r="A935" s="1" t="s">
        <v>1125</v>
      </c>
    </row>
    <row r="936" spans="1:1" x14ac:dyDescent="0.25">
      <c r="A936" s="1" t="s">
        <v>1126</v>
      </c>
    </row>
    <row r="937" spans="1:1" x14ac:dyDescent="0.25">
      <c r="A937" s="1" t="s">
        <v>1127</v>
      </c>
    </row>
    <row r="938" spans="1:1" x14ac:dyDescent="0.25">
      <c r="A938" s="1" t="s">
        <v>1128</v>
      </c>
    </row>
    <row r="939" spans="1:1" x14ac:dyDescent="0.25">
      <c r="A939" s="1" t="s">
        <v>1129</v>
      </c>
    </row>
    <row r="940" spans="1:1" x14ac:dyDescent="0.25">
      <c r="A940" s="1" t="s">
        <v>1130</v>
      </c>
    </row>
    <row r="941" spans="1:1" x14ac:dyDescent="0.25">
      <c r="A941" s="1" t="s">
        <v>1131</v>
      </c>
    </row>
    <row r="942" spans="1:1" x14ac:dyDescent="0.25">
      <c r="A942" s="1" t="s">
        <v>1132</v>
      </c>
    </row>
    <row r="943" spans="1:1" x14ac:dyDescent="0.25">
      <c r="A943" s="1" t="s">
        <v>1133</v>
      </c>
    </row>
    <row r="944" spans="1:1" x14ac:dyDescent="0.25">
      <c r="A944" s="1" t="s">
        <v>1134</v>
      </c>
    </row>
    <row r="945" spans="1:1" x14ac:dyDescent="0.25">
      <c r="A945" s="1" t="s">
        <v>439</v>
      </c>
    </row>
    <row r="946" spans="1:1" x14ac:dyDescent="0.25">
      <c r="A946" s="1">
        <v>96</v>
      </c>
    </row>
    <row r="947" spans="1:1" x14ac:dyDescent="0.25">
      <c r="A947" s="1" t="s">
        <v>1135</v>
      </c>
    </row>
    <row r="948" spans="1:1" x14ac:dyDescent="0.25">
      <c r="A948" s="1" t="s">
        <v>1136</v>
      </c>
    </row>
    <row r="949" spans="1:1" x14ac:dyDescent="0.25">
      <c r="A949" s="1" t="s">
        <v>1137</v>
      </c>
    </row>
    <row r="950" spans="1:1" x14ac:dyDescent="0.25">
      <c r="A950" s="1" t="s">
        <v>1138</v>
      </c>
    </row>
    <row r="951" spans="1:1" x14ac:dyDescent="0.25">
      <c r="A951" s="1" t="s">
        <v>1139</v>
      </c>
    </row>
    <row r="952" spans="1:1" x14ac:dyDescent="0.25">
      <c r="A952" s="1" t="s">
        <v>1140</v>
      </c>
    </row>
    <row r="953" spans="1:1" x14ac:dyDescent="0.25">
      <c r="A953" s="1" t="s">
        <v>1141</v>
      </c>
    </row>
    <row r="954" spans="1:1" x14ac:dyDescent="0.25">
      <c r="A954" s="1" t="s">
        <v>1142</v>
      </c>
    </row>
    <row r="955" spans="1:1" x14ac:dyDescent="0.25">
      <c r="A955" s="1" t="s">
        <v>1143</v>
      </c>
    </row>
    <row r="956" spans="1:1" x14ac:dyDescent="0.25">
      <c r="A956" s="1" t="s">
        <v>1144</v>
      </c>
    </row>
    <row r="957" spans="1:1" x14ac:dyDescent="0.25">
      <c r="A957" s="1" t="s">
        <v>1145</v>
      </c>
    </row>
    <row r="958" spans="1:1" ht="45" x14ac:dyDescent="0.25">
      <c r="A958" s="1" t="s">
        <v>1146</v>
      </c>
    </row>
    <row r="959" spans="1:1" ht="45" x14ac:dyDescent="0.25">
      <c r="A959" s="1" t="s">
        <v>1147</v>
      </c>
    </row>
    <row r="960" spans="1:1" x14ac:dyDescent="0.25">
      <c r="A960" s="1" t="s">
        <v>439</v>
      </c>
    </row>
    <row r="961" spans="1:1" x14ac:dyDescent="0.25">
      <c r="A961" s="1">
        <v>97</v>
      </c>
    </row>
    <row r="962" spans="1:1" x14ac:dyDescent="0.25">
      <c r="A962" s="1" t="s">
        <v>1148</v>
      </c>
    </row>
    <row r="963" spans="1:1" x14ac:dyDescent="0.25">
      <c r="A963" s="1" t="s">
        <v>1149</v>
      </c>
    </row>
    <row r="964" spans="1:1" x14ac:dyDescent="0.25">
      <c r="A964" s="1" t="s">
        <v>1150</v>
      </c>
    </row>
    <row r="965" spans="1:1" x14ac:dyDescent="0.25">
      <c r="A965" s="1" t="s">
        <v>1151</v>
      </c>
    </row>
    <row r="966" spans="1:1" x14ac:dyDescent="0.25">
      <c r="A966" s="1" t="s">
        <v>1152</v>
      </c>
    </row>
    <row r="967" spans="1:1" x14ac:dyDescent="0.25">
      <c r="A967" s="1" t="s">
        <v>1153</v>
      </c>
    </row>
    <row r="968" spans="1:1" x14ac:dyDescent="0.25">
      <c r="A968" s="1"/>
    </row>
    <row r="969" spans="1:1" x14ac:dyDescent="0.25">
      <c r="A969" s="1" t="s">
        <v>429</v>
      </c>
    </row>
    <row r="970" spans="1:1" x14ac:dyDescent="0.25">
      <c r="A970" s="1"/>
    </row>
    <row r="971" spans="1:1" x14ac:dyDescent="0.25">
      <c r="A971" s="1" t="s">
        <v>429</v>
      </c>
    </row>
    <row r="972" spans="1:1" x14ac:dyDescent="0.25">
      <c r="A972" s="1"/>
    </row>
    <row r="973" spans="1:1" x14ac:dyDescent="0.25">
      <c r="A973" s="1" t="s">
        <v>429</v>
      </c>
    </row>
    <row r="974" spans="1:1" ht="30" x14ac:dyDescent="0.25">
      <c r="A974" s="1" t="s">
        <v>1154</v>
      </c>
    </row>
    <row r="975" spans="1:1" ht="30" x14ac:dyDescent="0.25">
      <c r="A975" s="1" t="s">
        <v>1155</v>
      </c>
    </row>
    <row r="976" spans="1:1" x14ac:dyDescent="0.25">
      <c r="A976" s="1" t="s">
        <v>1156</v>
      </c>
    </row>
    <row r="977" spans="1:1" x14ac:dyDescent="0.25">
      <c r="A977" s="1" t="s">
        <v>439</v>
      </c>
    </row>
    <row r="978" spans="1:1" x14ac:dyDescent="0.25">
      <c r="A978" s="1">
        <v>98</v>
      </c>
    </row>
    <row r="979" spans="1:1" x14ac:dyDescent="0.25">
      <c r="A979" s="1" t="s">
        <v>1157</v>
      </c>
    </row>
    <row r="980" spans="1:1" x14ac:dyDescent="0.25">
      <c r="A980" s="1" t="s">
        <v>1158</v>
      </c>
    </row>
    <row r="981" spans="1:1" x14ac:dyDescent="0.25">
      <c r="A981" s="1" t="s">
        <v>1159</v>
      </c>
    </row>
    <row r="982" spans="1:1" x14ac:dyDescent="0.25">
      <c r="A982" s="1"/>
    </row>
    <row r="983" spans="1:1" x14ac:dyDescent="0.25">
      <c r="A983" s="1"/>
    </row>
    <row r="984" spans="1:1" x14ac:dyDescent="0.25">
      <c r="A984" s="1"/>
    </row>
    <row r="985" spans="1:1" x14ac:dyDescent="0.25">
      <c r="A985" s="1"/>
    </row>
    <row r="986" spans="1:1" x14ac:dyDescent="0.25">
      <c r="A986" s="1" t="s">
        <v>429</v>
      </c>
    </row>
    <row r="987" spans="1:1" x14ac:dyDescent="0.25">
      <c r="A987" s="1">
        <v>3</v>
      </c>
    </row>
    <row r="988" spans="1:1" x14ac:dyDescent="0.25">
      <c r="A988" s="1"/>
    </row>
    <row r="989" spans="1:1" x14ac:dyDescent="0.25">
      <c r="A989" s="1" t="s">
        <v>1160</v>
      </c>
    </row>
    <row r="990" spans="1:1" x14ac:dyDescent="0.25">
      <c r="A990" s="1"/>
    </row>
    <row r="991" spans="1:1" x14ac:dyDescent="0.25">
      <c r="A991" s="1" t="s">
        <v>1161</v>
      </c>
    </row>
    <row r="992" spans="1:1" x14ac:dyDescent="0.25">
      <c r="A992" s="1" t="s">
        <v>1162</v>
      </c>
    </row>
    <row r="993" spans="1:1" x14ac:dyDescent="0.25">
      <c r="A993" s="1" t="s">
        <v>1163</v>
      </c>
    </row>
    <row r="994" spans="1:1" x14ac:dyDescent="0.25">
      <c r="A994" s="1" t="s">
        <v>1164</v>
      </c>
    </row>
    <row r="995" spans="1:1" x14ac:dyDescent="0.25">
      <c r="A995" s="1" t="s">
        <v>1165</v>
      </c>
    </row>
    <row r="996" spans="1:1" x14ac:dyDescent="0.25">
      <c r="A996" s="1" t="s">
        <v>1166</v>
      </c>
    </row>
    <row r="997" spans="1:1" x14ac:dyDescent="0.25">
      <c r="A997" s="1" t="s">
        <v>1167</v>
      </c>
    </row>
    <row r="998" spans="1:1" x14ac:dyDescent="0.25">
      <c r="A998" s="1" t="s">
        <v>1168</v>
      </c>
    </row>
    <row r="999" spans="1:1" x14ac:dyDescent="0.25">
      <c r="A999" s="1" t="s">
        <v>1169</v>
      </c>
    </row>
    <row r="1000" spans="1:1" x14ac:dyDescent="0.25">
      <c r="A1000" s="1" t="s">
        <v>1170</v>
      </c>
    </row>
    <row r="1001" spans="1:1" x14ac:dyDescent="0.25">
      <c r="A1001" s="1" t="s">
        <v>1171</v>
      </c>
    </row>
    <row r="1002" spans="1:1" x14ac:dyDescent="0.25">
      <c r="A1002" s="1" t="s">
        <v>1172</v>
      </c>
    </row>
    <row r="1003" spans="1:1" x14ac:dyDescent="0.25">
      <c r="A1003" s="1" t="s">
        <v>1173</v>
      </c>
    </row>
    <row r="1004" spans="1:1" x14ac:dyDescent="0.25">
      <c r="A1004" s="1" t="s">
        <v>439</v>
      </c>
    </row>
    <row r="1005" spans="1:1" x14ac:dyDescent="0.25">
      <c r="A1005" s="1">
        <v>99</v>
      </c>
    </row>
    <row r="1006" spans="1:1" x14ac:dyDescent="0.25">
      <c r="A1006" s="1" t="s">
        <v>1174</v>
      </c>
    </row>
    <row r="1007" spans="1:1" x14ac:dyDescent="0.25">
      <c r="A1007" s="1" t="s">
        <v>1175</v>
      </c>
    </row>
    <row r="1008" spans="1:1" ht="75" x14ac:dyDescent="0.25">
      <c r="A1008" s="1" t="s">
        <v>1176</v>
      </c>
    </row>
    <row r="1009" spans="1:1" x14ac:dyDescent="0.25">
      <c r="A1009" s="1" t="s">
        <v>1177</v>
      </c>
    </row>
    <row r="1010" spans="1:1" x14ac:dyDescent="0.25">
      <c r="A1010" s="1" t="s">
        <v>1178</v>
      </c>
    </row>
    <row r="1011" spans="1:1" x14ac:dyDescent="0.25">
      <c r="A1011" s="1" t="s">
        <v>439</v>
      </c>
    </row>
    <row r="1012" spans="1:1" x14ac:dyDescent="0.25">
      <c r="A1012" s="1">
        <v>100</v>
      </c>
    </row>
    <row r="1013" spans="1:1" ht="30" x14ac:dyDescent="0.25">
      <c r="A1013" s="1" t="s">
        <v>1179</v>
      </c>
    </row>
    <row r="1014" spans="1:1" x14ac:dyDescent="0.25">
      <c r="A1014" s="1" t="s">
        <v>1180</v>
      </c>
    </row>
    <row r="1015" spans="1:1" x14ac:dyDescent="0.25">
      <c r="A1015" s="1" t="s">
        <v>1181</v>
      </c>
    </row>
    <row r="1016" spans="1:1" x14ac:dyDescent="0.25">
      <c r="A1016" s="1" t="s">
        <v>1182</v>
      </c>
    </row>
    <row r="1017" spans="1:1" x14ac:dyDescent="0.25">
      <c r="A1017" s="1" t="s">
        <v>1183</v>
      </c>
    </row>
    <row r="1018" spans="1:1" x14ac:dyDescent="0.25">
      <c r="A1018" s="1" t="s">
        <v>1184</v>
      </c>
    </row>
    <row r="1019" spans="1:1" x14ac:dyDescent="0.25">
      <c r="A1019" s="1"/>
    </row>
    <row r="1020" spans="1:1" x14ac:dyDescent="0.25">
      <c r="A1020" s="1" t="s">
        <v>429</v>
      </c>
    </row>
    <row r="1021" spans="1:1" x14ac:dyDescent="0.25">
      <c r="A1021" s="1">
        <v>-23</v>
      </c>
    </row>
    <row r="1022" spans="1:1" x14ac:dyDescent="0.25">
      <c r="A1022" s="1" t="s">
        <v>1184</v>
      </c>
    </row>
    <row r="1023" spans="1:1" x14ac:dyDescent="0.25">
      <c r="A1023" s="1"/>
    </row>
    <row r="1024" spans="1:1" x14ac:dyDescent="0.25">
      <c r="A1024" s="1" t="s">
        <v>429</v>
      </c>
    </row>
    <row r="1025" spans="1:1" x14ac:dyDescent="0.25">
      <c r="A1025" s="1">
        <v>-24</v>
      </c>
    </row>
    <row r="1026" spans="1:1" x14ac:dyDescent="0.25">
      <c r="A1026" s="1" t="s">
        <v>1184</v>
      </c>
    </row>
    <row r="1027" spans="1:1" x14ac:dyDescent="0.25">
      <c r="A1027" s="1" t="s">
        <v>429</v>
      </c>
    </row>
    <row r="1028" spans="1:1" x14ac:dyDescent="0.25">
      <c r="A1028" s="1">
        <v>-25</v>
      </c>
    </row>
    <row r="1029" spans="1:1" x14ac:dyDescent="0.25">
      <c r="A1029" s="1" t="s">
        <v>56</v>
      </c>
    </row>
    <row r="1030" spans="1:1" x14ac:dyDescent="0.25">
      <c r="A1030" s="1" t="s">
        <v>439</v>
      </c>
    </row>
    <row r="1031" spans="1:1" x14ac:dyDescent="0.25">
      <c r="A1031" s="1">
        <v>101</v>
      </c>
    </row>
    <row r="1032" spans="1:1" ht="30" x14ac:dyDescent="0.25">
      <c r="A1032" s="1" t="s">
        <v>1185</v>
      </c>
    </row>
    <row r="1033" spans="1:1" x14ac:dyDescent="0.25">
      <c r="A1033" s="1" t="s">
        <v>1186</v>
      </c>
    </row>
    <row r="1034" spans="1:1" x14ac:dyDescent="0.25">
      <c r="A1034" s="1" t="s">
        <v>1187</v>
      </c>
    </row>
    <row r="1035" spans="1:1" x14ac:dyDescent="0.25">
      <c r="A1035" s="1" t="s">
        <v>1184</v>
      </c>
    </row>
    <row r="1036" spans="1:1" x14ac:dyDescent="0.25">
      <c r="A1036" s="1" t="s">
        <v>429</v>
      </c>
    </row>
    <row r="1037" spans="1:1" x14ac:dyDescent="0.25">
      <c r="A1037" s="1">
        <v>-26</v>
      </c>
    </row>
    <row r="1038" spans="1:1" x14ac:dyDescent="0.25">
      <c r="A1038" s="1" t="s">
        <v>1184</v>
      </c>
    </row>
    <row r="1039" spans="1:1" x14ac:dyDescent="0.25">
      <c r="A1039" s="1" t="s">
        <v>429</v>
      </c>
    </row>
    <row r="1040" spans="1:1" x14ac:dyDescent="0.25">
      <c r="A1040" s="1">
        <v>-27</v>
      </c>
    </row>
    <row r="1041" spans="1:7" x14ac:dyDescent="0.25">
      <c r="A1041" s="1" t="s">
        <v>1184</v>
      </c>
    </row>
    <row r="1042" spans="1:7" x14ac:dyDescent="0.25">
      <c r="A1042" s="1" t="s">
        <v>429</v>
      </c>
    </row>
    <row r="1043" spans="1:7" x14ac:dyDescent="0.25">
      <c r="A1043" s="1">
        <v>-28</v>
      </c>
    </row>
    <row r="1044" spans="1:7" ht="30" x14ac:dyDescent="0.25">
      <c r="A1044" s="1" t="s">
        <v>1188</v>
      </c>
    </row>
    <row r="1045" spans="1:7" ht="30" x14ac:dyDescent="0.25">
      <c r="A1045" s="1" t="s">
        <v>1189</v>
      </c>
    </row>
    <row r="1046" spans="1:7" x14ac:dyDescent="0.25">
      <c r="A1046" s="1" t="s">
        <v>1190</v>
      </c>
    </row>
    <row r="1047" spans="1:7" x14ac:dyDescent="0.25">
      <c r="A1047" s="1" t="s">
        <v>56</v>
      </c>
    </row>
    <row r="1048" spans="1:7" x14ac:dyDescent="0.25">
      <c r="A1048" s="1" t="s">
        <v>439</v>
      </c>
    </row>
    <row r="1049" spans="1:7" x14ac:dyDescent="0.25">
      <c r="A1049" s="1">
        <v>102</v>
      </c>
    </row>
    <row r="1050" spans="1:7" x14ac:dyDescent="0.25">
      <c r="A1050" s="1" t="s">
        <v>1191</v>
      </c>
    </row>
    <row r="1051" spans="1:7" x14ac:dyDescent="0.25">
      <c r="A1051" s="1" t="s">
        <v>1192</v>
      </c>
    </row>
    <row r="1052" spans="1:7" x14ac:dyDescent="0.25">
      <c r="A1052" s="1" t="s">
        <v>1184</v>
      </c>
    </row>
    <row r="1053" spans="1:7" x14ac:dyDescent="0.25">
      <c r="A1053" s="1">
        <v>120</v>
      </c>
      <c r="C1053" t="s">
        <v>1193</v>
      </c>
      <c r="E1053" t="s">
        <v>1194</v>
      </c>
      <c r="G1053" t="s">
        <v>1195</v>
      </c>
    </row>
    <row r="1054" spans="1:7" x14ac:dyDescent="0.25">
      <c r="A1054" s="1" t="s">
        <v>1196</v>
      </c>
    </row>
    <row r="1055" spans="1:7" x14ac:dyDescent="0.25">
      <c r="A1055" s="1" t="s">
        <v>1184</v>
      </c>
    </row>
    <row r="1056" spans="1:7" x14ac:dyDescent="0.25">
      <c r="A1056" s="1">
        <v>120</v>
      </c>
      <c r="C1056">
        <v>240120</v>
      </c>
      <c r="E1056">
        <v>360240</v>
      </c>
      <c r="G1056" t="s">
        <v>1197</v>
      </c>
    </row>
    <row r="1057" spans="1:7" x14ac:dyDescent="0.25">
      <c r="A1057" s="23">
        <v>1230</v>
      </c>
      <c r="B1057" t="s">
        <v>1198</v>
      </c>
    </row>
    <row r="1058" spans="1:7" x14ac:dyDescent="0.25">
      <c r="A1058" s="1" t="s">
        <v>1184</v>
      </c>
    </row>
    <row r="1059" spans="1:7" x14ac:dyDescent="0.25">
      <c r="A1059" s="1">
        <v>120</v>
      </c>
      <c r="C1059" t="s">
        <v>1193</v>
      </c>
      <c r="E1059">
        <v>360240</v>
      </c>
      <c r="G1059" t="s">
        <v>1194</v>
      </c>
    </row>
    <row r="1060" spans="1:7" x14ac:dyDescent="0.25">
      <c r="A1060" s="1">
        <v>660</v>
      </c>
      <c r="B1060" t="s">
        <v>1198</v>
      </c>
    </row>
    <row r="1061" spans="1:7" x14ac:dyDescent="0.25">
      <c r="A1061" s="1" t="s">
        <v>1199</v>
      </c>
    </row>
    <row r="1062" spans="1:7" x14ac:dyDescent="0.25">
      <c r="A1062" s="1" t="s">
        <v>1200</v>
      </c>
    </row>
    <row r="1063" spans="1:7" x14ac:dyDescent="0.25">
      <c r="A1063" s="1" t="s">
        <v>56</v>
      </c>
    </row>
    <row r="1064" spans="1:7" x14ac:dyDescent="0.25">
      <c r="A1064" s="1" t="s">
        <v>439</v>
      </c>
    </row>
    <row r="1065" spans="1:7" x14ac:dyDescent="0.25">
      <c r="A1065" s="1">
        <v>103</v>
      </c>
    </row>
    <row r="1066" spans="1:7" x14ac:dyDescent="0.25">
      <c r="A1066" s="1" t="s">
        <v>1201</v>
      </c>
    </row>
    <row r="1067" spans="1:7" ht="30" x14ac:dyDescent="0.25">
      <c r="A1067" s="1" t="s">
        <v>1202</v>
      </c>
    </row>
    <row r="1068" spans="1:7" x14ac:dyDescent="0.25">
      <c r="A1068" s="1" t="s">
        <v>1203</v>
      </c>
    </row>
    <row r="1069" spans="1:7" ht="30" x14ac:dyDescent="0.25">
      <c r="A1069" s="1" t="s">
        <v>1204</v>
      </c>
    </row>
    <row r="1070" spans="1:7" x14ac:dyDescent="0.25">
      <c r="A1070" s="1" t="s">
        <v>1205</v>
      </c>
    </row>
    <row r="1071" spans="1:7" x14ac:dyDescent="0.25">
      <c r="A1071" s="1" t="s">
        <v>1206</v>
      </c>
    </row>
    <row r="1072" spans="1:7" x14ac:dyDescent="0.25">
      <c r="A1072" s="1" t="s">
        <v>1207</v>
      </c>
    </row>
    <row r="1073" spans="1:1" x14ac:dyDescent="0.25">
      <c r="A1073" s="1" t="s">
        <v>439</v>
      </c>
    </row>
    <row r="1074" spans="1:1" x14ac:dyDescent="0.25">
      <c r="A1074" s="1">
        <v>104</v>
      </c>
    </row>
    <row r="1075" spans="1:1" x14ac:dyDescent="0.25">
      <c r="A1075" s="1" t="s">
        <v>1208</v>
      </c>
    </row>
    <row r="1076" spans="1:1" x14ac:dyDescent="0.25">
      <c r="A1076" s="1" t="s">
        <v>1209</v>
      </c>
    </row>
    <row r="1077" spans="1:1" x14ac:dyDescent="0.25">
      <c r="A1077" s="1" t="s">
        <v>1210</v>
      </c>
    </row>
    <row r="1078" spans="1:1" ht="30" x14ac:dyDescent="0.25">
      <c r="A1078" s="1" t="s">
        <v>1211</v>
      </c>
    </row>
    <row r="1079" spans="1:1" ht="30" x14ac:dyDescent="0.25">
      <c r="A1079" s="1" t="s">
        <v>1212</v>
      </c>
    </row>
    <row r="1080" spans="1:1" x14ac:dyDescent="0.25">
      <c r="A1080" s="1" t="s">
        <v>1213</v>
      </c>
    </row>
    <row r="1081" spans="1:1" x14ac:dyDescent="0.25">
      <c r="A1081" s="1" t="s">
        <v>1214</v>
      </c>
    </row>
    <row r="1082" spans="1:1" x14ac:dyDescent="0.25">
      <c r="A1082" s="1" t="s">
        <v>1215</v>
      </c>
    </row>
    <row r="1083" spans="1:1" x14ac:dyDescent="0.25">
      <c r="A1083" s="1" t="s">
        <v>1216</v>
      </c>
    </row>
    <row r="1084" spans="1:1" x14ac:dyDescent="0.25">
      <c r="A1084" s="1" t="s">
        <v>545</v>
      </c>
    </row>
    <row r="1085" spans="1:1" x14ac:dyDescent="0.25">
      <c r="A1085" s="1" t="s">
        <v>56</v>
      </c>
    </row>
    <row r="1086" spans="1:1" x14ac:dyDescent="0.25">
      <c r="A1086" s="1" t="s">
        <v>439</v>
      </c>
    </row>
    <row r="1087" spans="1:1" x14ac:dyDescent="0.25">
      <c r="A1087" s="1">
        <v>105</v>
      </c>
    </row>
    <row r="1088" spans="1:1" x14ac:dyDescent="0.25">
      <c r="A1088" s="1" t="s">
        <v>1217</v>
      </c>
    </row>
    <row r="1089" spans="1:1" x14ac:dyDescent="0.25">
      <c r="A1089" s="1" t="s">
        <v>1218</v>
      </c>
    </row>
    <row r="1090" spans="1:1" x14ac:dyDescent="0.25">
      <c r="A1090" s="1" t="s">
        <v>1219</v>
      </c>
    </row>
    <row r="1091" spans="1:1" x14ac:dyDescent="0.25">
      <c r="A1091" s="1" t="s">
        <v>1220</v>
      </c>
    </row>
    <row r="1092" spans="1:1" x14ac:dyDescent="0.25">
      <c r="A1092" s="1" t="s">
        <v>1221</v>
      </c>
    </row>
    <row r="1093" spans="1:1" x14ac:dyDescent="0.25">
      <c r="A1093" s="1" t="s">
        <v>439</v>
      </c>
    </row>
    <row r="1094" spans="1:1" x14ac:dyDescent="0.25">
      <c r="A1094" s="1">
        <v>106</v>
      </c>
    </row>
    <row r="1095" spans="1:1" ht="30" x14ac:dyDescent="0.25">
      <c r="A1095" s="1" t="s">
        <v>1222</v>
      </c>
    </row>
    <row r="1096" spans="1:1" x14ac:dyDescent="0.25">
      <c r="A1096" s="1" t="s">
        <v>1223</v>
      </c>
    </row>
    <row r="1097" spans="1:1" x14ac:dyDescent="0.25">
      <c r="A1097" s="1" t="s">
        <v>1224</v>
      </c>
    </row>
    <row r="1098" spans="1:1" x14ac:dyDescent="0.25">
      <c r="A1098" s="1" t="s">
        <v>1225</v>
      </c>
    </row>
    <row r="1099" spans="1:1" x14ac:dyDescent="0.25">
      <c r="A1099" s="1" t="s">
        <v>56</v>
      </c>
    </row>
    <row r="1100" spans="1:1" x14ac:dyDescent="0.25">
      <c r="A1100" s="1" t="s">
        <v>439</v>
      </c>
    </row>
    <row r="1101" spans="1:1" x14ac:dyDescent="0.25">
      <c r="A1101" s="1">
        <v>107</v>
      </c>
    </row>
    <row r="1102" spans="1:1" x14ac:dyDescent="0.25">
      <c r="A1102" s="1" t="s">
        <v>1226</v>
      </c>
    </row>
    <row r="1103" spans="1:1" x14ac:dyDescent="0.25">
      <c r="A1103" s="1" t="s">
        <v>1227</v>
      </c>
    </row>
    <row r="1104" spans="1:1" x14ac:dyDescent="0.25">
      <c r="A1104" s="1" t="s">
        <v>1228</v>
      </c>
    </row>
    <row r="1105" spans="1:1" x14ac:dyDescent="0.25">
      <c r="A1105" s="1" t="s">
        <v>1229</v>
      </c>
    </row>
    <row r="1106" spans="1:1" x14ac:dyDescent="0.25">
      <c r="A1106" s="1" t="s">
        <v>56</v>
      </c>
    </row>
    <row r="1107" spans="1:1" x14ac:dyDescent="0.25">
      <c r="A1107" s="1" t="s">
        <v>439</v>
      </c>
    </row>
    <row r="1108" spans="1:1" x14ac:dyDescent="0.25">
      <c r="A1108" s="1">
        <v>108</v>
      </c>
    </row>
    <row r="1109" spans="1:1" ht="30" x14ac:dyDescent="0.25">
      <c r="A1109" s="1" t="s">
        <v>1230</v>
      </c>
    </row>
    <row r="1110" spans="1:1" x14ac:dyDescent="0.25">
      <c r="A1110" s="1" t="s">
        <v>1231</v>
      </c>
    </row>
    <row r="1111" spans="1:1" x14ac:dyDescent="0.25">
      <c r="A1111" s="1" t="s">
        <v>873</v>
      </c>
    </row>
    <row r="1112" spans="1:1" x14ac:dyDescent="0.25">
      <c r="A1112" s="1" t="s">
        <v>1232</v>
      </c>
    </row>
    <row r="1113" spans="1:1" x14ac:dyDescent="0.25">
      <c r="A1113" s="1" t="s">
        <v>1233</v>
      </c>
    </row>
    <row r="1114" spans="1:1" x14ac:dyDescent="0.25">
      <c r="A1114" s="1" t="s">
        <v>876</v>
      </c>
    </row>
    <row r="1115" spans="1:1" x14ac:dyDescent="0.25">
      <c r="A1115" s="1" t="s">
        <v>1234</v>
      </c>
    </row>
    <row r="1116" spans="1:1" x14ac:dyDescent="0.25">
      <c r="A1116" s="1" t="s">
        <v>1235</v>
      </c>
    </row>
    <row r="1117" spans="1:1" x14ac:dyDescent="0.25">
      <c r="A1117" s="1" t="s">
        <v>1236</v>
      </c>
    </row>
    <row r="1118" spans="1:1" x14ac:dyDescent="0.25">
      <c r="A1118" s="1" t="s">
        <v>1237</v>
      </c>
    </row>
    <row r="1119" spans="1:1" x14ac:dyDescent="0.25">
      <c r="A1119" s="1" t="s">
        <v>439</v>
      </c>
    </row>
    <row r="1120" spans="1:1" x14ac:dyDescent="0.25">
      <c r="A1120" s="1">
        <v>109</v>
      </c>
    </row>
    <row r="1121" spans="1:3" x14ac:dyDescent="0.25">
      <c r="A1121" s="1" t="s">
        <v>1238</v>
      </c>
    </row>
    <row r="1122" spans="1:3" x14ac:dyDescent="0.25">
      <c r="A1122" s="1" t="s">
        <v>1239</v>
      </c>
    </row>
    <row r="1123" spans="1:3" x14ac:dyDescent="0.25">
      <c r="A1123" s="1" t="s">
        <v>1240</v>
      </c>
      <c r="B1123" t="s">
        <v>1241</v>
      </c>
      <c r="C1123" t="s">
        <v>1242</v>
      </c>
    </row>
    <row r="1124" spans="1:3" x14ac:dyDescent="0.25">
      <c r="A1124" s="1" t="s">
        <v>56</v>
      </c>
    </row>
    <row r="1125" spans="1:3" x14ac:dyDescent="0.25">
      <c r="A1125" s="1" t="s">
        <v>439</v>
      </c>
    </row>
    <row r="1126" spans="1:3" x14ac:dyDescent="0.25">
      <c r="A1126" s="1">
        <v>110</v>
      </c>
    </row>
    <row r="1127" spans="1:3" x14ac:dyDescent="0.25">
      <c r="A1127" s="1" t="s">
        <v>1243</v>
      </c>
    </row>
    <row r="1128" spans="1:3" x14ac:dyDescent="0.25">
      <c r="A1128" s="1" t="s">
        <v>1244</v>
      </c>
    </row>
    <row r="1129" spans="1:3" x14ac:dyDescent="0.25">
      <c r="A1129" s="1" t="s">
        <v>1245</v>
      </c>
    </row>
    <row r="1130" spans="1:3" x14ac:dyDescent="0.25">
      <c r="A1130" s="1" t="s">
        <v>56</v>
      </c>
    </row>
    <row r="1131" spans="1:3" x14ac:dyDescent="0.25">
      <c r="A1131" s="1" t="s">
        <v>439</v>
      </c>
    </row>
    <row r="1132" spans="1:3" x14ac:dyDescent="0.25">
      <c r="A1132" s="1">
        <v>111</v>
      </c>
    </row>
    <row r="1133" spans="1:3" x14ac:dyDescent="0.25">
      <c r="A1133" s="1" t="s">
        <v>1246</v>
      </c>
    </row>
    <row r="1134" spans="1:3" x14ac:dyDescent="0.25">
      <c r="A1134" s="1" t="s">
        <v>1247</v>
      </c>
    </row>
    <row r="1135" spans="1:3" x14ac:dyDescent="0.25">
      <c r="A1135" s="1" t="s">
        <v>1248</v>
      </c>
    </row>
    <row r="1136" spans="1:3" x14ac:dyDescent="0.25">
      <c r="A1136" s="1" t="s">
        <v>895</v>
      </c>
    </row>
    <row r="1137" spans="1:1" x14ac:dyDescent="0.25">
      <c r="A1137" s="1" t="s">
        <v>1249</v>
      </c>
    </row>
    <row r="1138" spans="1:1" x14ac:dyDescent="0.25">
      <c r="A1138" s="1" t="s">
        <v>1250</v>
      </c>
    </row>
    <row r="1139" spans="1:1" x14ac:dyDescent="0.25">
      <c r="A1139" s="1" t="s">
        <v>1251</v>
      </c>
    </row>
    <row r="1140" spans="1:1" x14ac:dyDescent="0.25">
      <c r="A1140" s="1" t="s">
        <v>56</v>
      </c>
    </row>
    <row r="1141" spans="1:1" x14ac:dyDescent="0.25">
      <c r="A1141" s="1" t="s">
        <v>439</v>
      </c>
    </row>
    <row r="1142" spans="1:1" x14ac:dyDescent="0.25">
      <c r="A1142" s="1">
        <v>112</v>
      </c>
    </row>
    <row r="1143" spans="1:1" x14ac:dyDescent="0.25">
      <c r="A1143" s="1" t="s">
        <v>439</v>
      </c>
    </row>
    <row r="1144" spans="1:1" x14ac:dyDescent="0.25">
      <c r="A1144" s="1">
        <v>113</v>
      </c>
    </row>
    <row r="1145" spans="1:1" x14ac:dyDescent="0.25">
      <c r="A1145" s="1" t="s">
        <v>1252</v>
      </c>
    </row>
    <row r="1146" spans="1:1" x14ac:dyDescent="0.25">
      <c r="A1146" s="1" t="s">
        <v>439</v>
      </c>
    </row>
    <row r="1147" spans="1:1" x14ac:dyDescent="0.25">
      <c r="A1147" s="1">
        <v>114</v>
      </c>
    </row>
    <row r="1148" spans="1:1" ht="75" x14ac:dyDescent="0.25">
      <c r="A1148" s="1" t="s">
        <v>1253</v>
      </c>
    </row>
    <row r="1149" spans="1:1" ht="75" x14ac:dyDescent="0.25">
      <c r="A1149" s="1" t="s">
        <v>1254</v>
      </c>
    </row>
    <row r="1150" spans="1:1" x14ac:dyDescent="0.25">
      <c r="A1150" s="1" t="s">
        <v>428</v>
      </c>
    </row>
    <row r="1151" spans="1:1" x14ac:dyDescent="0.25">
      <c r="A1151" s="1" t="s">
        <v>1255</v>
      </c>
    </row>
    <row r="1152" spans="1:1" x14ac:dyDescent="0.25">
      <c r="A1152" s="1" t="s">
        <v>1256</v>
      </c>
    </row>
    <row r="1153" spans="1:1" x14ac:dyDescent="0.25">
      <c r="A1153" s="1" t="s">
        <v>1257</v>
      </c>
    </row>
    <row r="1154" spans="1:1" x14ac:dyDescent="0.25">
      <c r="A1154" s="1" t="s">
        <v>1258</v>
      </c>
    </row>
    <row r="1155" spans="1:1" x14ac:dyDescent="0.25">
      <c r="A1155" s="1" t="s">
        <v>1259</v>
      </c>
    </row>
    <row r="1156" spans="1:1" x14ac:dyDescent="0.25">
      <c r="A1156" s="1" t="s">
        <v>1260</v>
      </c>
    </row>
    <row r="1157" spans="1:1" x14ac:dyDescent="0.25">
      <c r="A1157" s="1" t="s">
        <v>439</v>
      </c>
    </row>
    <row r="1158" spans="1:1" x14ac:dyDescent="0.25">
      <c r="A1158" s="1">
        <v>115</v>
      </c>
    </row>
    <row r="1159" spans="1:1" x14ac:dyDescent="0.25">
      <c r="A1159" s="1" t="s">
        <v>1261</v>
      </c>
    </row>
    <row r="1160" spans="1:1" x14ac:dyDescent="0.25">
      <c r="A1160" s="1" t="s">
        <v>1262</v>
      </c>
    </row>
    <row r="1161" spans="1:1" x14ac:dyDescent="0.25">
      <c r="A1161" s="1" t="s">
        <v>1263</v>
      </c>
    </row>
    <row r="1162" spans="1:1" x14ac:dyDescent="0.25">
      <c r="A1162" s="1" t="s">
        <v>1264</v>
      </c>
    </row>
    <row r="1163" spans="1:1" x14ac:dyDescent="0.25">
      <c r="A1163" s="1" t="s">
        <v>1265</v>
      </c>
    </row>
    <row r="1164" spans="1:1" x14ac:dyDescent="0.25">
      <c r="A1164" s="1" t="s">
        <v>1266</v>
      </c>
    </row>
    <row r="1165" spans="1:1" x14ac:dyDescent="0.25">
      <c r="A1165" s="1" t="s">
        <v>1267</v>
      </c>
    </row>
    <row r="1166" spans="1:1" x14ac:dyDescent="0.25">
      <c r="A1166" s="1" t="s">
        <v>1268</v>
      </c>
    </row>
    <row r="1167" spans="1:1" x14ac:dyDescent="0.25">
      <c r="A1167" s="1" t="s">
        <v>1269</v>
      </c>
    </row>
    <row r="1168" spans="1:1" x14ac:dyDescent="0.25">
      <c r="A1168" s="1" t="s">
        <v>1270</v>
      </c>
    </row>
    <row r="1169" spans="1:1" x14ac:dyDescent="0.25">
      <c r="A1169" s="1" t="s">
        <v>1271</v>
      </c>
    </row>
    <row r="1170" spans="1:1" x14ac:dyDescent="0.25">
      <c r="A1170" s="1" t="s">
        <v>1272</v>
      </c>
    </row>
    <row r="1171" spans="1:1" x14ac:dyDescent="0.25">
      <c r="A1171" s="1" t="s">
        <v>1273</v>
      </c>
    </row>
    <row r="1172" spans="1:1" x14ac:dyDescent="0.25">
      <c r="A1172" s="1" t="s">
        <v>56</v>
      </c>
    </row>
    <row r="1173" spans="1:1" x14ac:dyDescent="0.25">
      <c r="A1173" s="1" t="s">
        <v>439</v>
      </c>
    </row>
    <row r="1174" spans="1:1" x14ac:dyDescent="0.25">
      <c r="A1174" s="1">
        <v>116</v>
      </c>
    </row>
    <row r="1175" spans="1:1" x14ac:dyDescent="0.25">
      <c r="A1175" s="1" t="s">
        <v>1274</v>
      </c>
    </row>
    <row r="1176" spans="1:1" x14ac:dyDescent="0.25">
      <c r="A1176" s="1" t="s">
        <v>1275</v>
      </c>
    </row>
    <row r="1177" spans="1:1" ht="60" x14ac:dyDescent="0.25">
      <c r="A1177" s="1" t="s">
        <v>1276</v>
      </c>
    </row>
    <row r="1178" spans="1:1" ht="60" x14ac:dyDescent="0.25">
      <c r="A1178" s="1" t="s">
        <v>1277</v>
      </c>
    </row>
    <row r="1179" spans="1:1" x14ac:dyDescent="0.25">
      <c r="A1179" s="1" t="s">
        <v>1278</v>
      </c>
    </row>
    <row r="1180" spans="1:1" x14ac:dyDescent="0.25">
      <c r="A1180" s="1" t="s">
        <v>439</v>
      </c>
    </row>
    <row r="1181" spans="1:1" x14ac:dyDescent="0.25">
      <c r="A1181" s="1">
        <v>117</v>
      </c>
    </row>
    <row r="1182" spans="1:1" ht="45" x14ac:dyDescent="0.25">
      <c r="A1182" s="1" t="s">
        <v>1279</v>
      </c>
    </row>
    <row r="1183" spans="1:1" ht="60" x14ac:dyDescent="0.25">
      <c r="A1183" s="1" t="s">
        <v>1280</v>
      </c>
    </row>
    <row r="1184" spans="1:1" x14ac:dyDescent="0.25">
      <c r="A1184" s="1" t="s">
        <v>1281</v>
      </c>
    </row>
    <row r="1185" spans="1:1" x14ac:dyDescent="0.25">
      <c r="A1185" s="1" t="s">
        <v>1282</v>
      </c>
    </row>
    <row r="1186" spans="1:1" ht="30" x14ac:dyDescent="0.25">
      <c r="A1186" s="1" t="s">
        <v>1283</v>
      </c>
    </row>
    <row r="1187" spans="1:1" x14ac:dyDescent="0.25">
      <c r="A1187" s="1" t="s">
        <v>439</v>
      </c>
    </row>
    <row r="1188" spans="1:1" x14ac:dyDescent="0.25">
      <c r="A1188" s="1">
        <v>118</v>
      </c>
    </row>
    <row r="1189" spans="1:1" x14ac:dyDescent="0.25">
      <c r="A1189" s="1" t="s">
        <v>1284</v>
      </c>
    </row>
    <row r="1190" spans="1:1" ht="30" x14ac:dyDescent="0.25">
      <c r="A1190" s="1" t="s">
        <v>1285</v>
      </c>
    </row>
    <row r="1191" spans="1:1" x14ac:dyDescent="0.25">
      <c r="A1191" s="1"/>
    </row>
    <row r="1192" spans="1:1" x14ac:dyDescent="0.25">
      <c r="A1192" s="1" t="s">
        <v>429</v>
      </c>
    </row>
    <row r="1193" spans="1:1" x14ac:dyDescent="0.25">
      <c r="A1193" s="1">
        <v>-1</v>
      </c>
    </row>
    <row r="1194" spans="1:1" x14ac:dyDescent="0.25">
      <c r="A1194" s="1" t="s">
        <v>490</v>
      </c>
    </row>
    <row r="1195" spans="1:1" x14ac:dyDescent="0.25">
      <c r="A1195" s="1" t="s">
        <v>1286</v>
      </c>
    </row>
    <row r="1196" spans="1:1" x14ac:dyDescent="0.25">
      <c r="A1196" s="1" t="s">
        <v>1287</v>
      </c>
    </row>
    <row r="1197" spans="1:1" x14ac:dyDescent="0.25">
      <c r="A1197" s="1" t="s">
        <v>1288</v>
      </c>
    </row>
    <row r="1198" spans="1:1" x14ac:dyDescent="0.25">
      <c r="A1198" s="1" t="s">
        <v>1289</v>
      </c>
    </row>
    <row r="1199" spans="1:1" x14ac:dyDescent="0.25">
      <c r="A1199" s="1" t="s">
        <v>1290</v>
      </c>
    </row>
    <row r="1200" spans="1:1" x14ac:dyDescent="0.25">
      <c r="A1200" s="1"/>
    </row>
    <row r="1201" spans="1:5" x14ac:dyDescent="0.25">
      <c r="A1201" s="1"/>
    </row>
    <row r="1202" spans="1:5" x14ac:dyDescent="0.25">
      <c r="A1202" s="1"/>
    </row>
    <row r="1203" spans="1:5" x14ac:dyDescent="0.25">
      <c r="A1203" s="1">
        <v>600</v>
      </c>
      <c r="C1203" t="s">
        <v>1291</v>
      </c>
      <c r="E1203">
        <v>10</v>
      </c>
    </row>
    <row r="1204" spans="1:5" x14ac:dyDescent="0.25">
      <c r="A1204" s="1">
        <v>2</v>
      </c>
    </row>
    <row r="1205" spans="1:5" x14ac:dyDescent="0.25">
      <c r="A1205" s="1" t="s">
        <v>1292</v>
      </c>
    </row>
    <row r="1206" spans="1:5" ht="60" x14ac:dyDescent="0.25">
      <c r="A1206" s="1" t="s">
        <v>1293</v>
      </c>
    </row>
    <row r="1207" spans="1:5" x14ac:dyDescent="0.25">
      <c r="A1207" s="1" t="s">
        <v>439</v>
      </c>
    </row>
    <row r="1208" spans="1:5" x14ac:dyDescent="0.25">
      <c r="A1208" s="1">
        <v>119</v>
      </c>
    </row>
    <row r="1209" spans="1:5" ht="30" x14ac:dyDescent="0.25">
      <c r="A1209" s="1" t="s">
        <v>1294</v>
      </c>
    </row>
    <row r="1210" spans="1:5" x14ac:dyDescent="0.25">
      <c r="A1210" s="1" t="s">
        <v>1295</v>
      </c>
    </row>
    <row r="1211" spans="1:5" x14ac:dyDescent="0.25">
      <c r="A1211" s="1">
        <v>410</v>
      </c>
    </row>
    <row r="1212" spans="1:5" x14ac:dyDescent="0.25">
      <c r="A1212" s="1"/>
    </row>
    <row r="1213" spans="1:5" x14ac:dyDescent="0.25">
      <c r="A1213" s="1">
        <v>-2</v>
      </c>
    </row>
    <row r="1214" spans="1:5" ht="60" x14ac:dyDescent="0.25">
      <c r="A1214" s="1" t="s">
        <v>1296</v>
      </c>
    </row>
    <row r="1215" spans="1:5" x14ac:dyDescent="0.25">
      <c r="A1215" s="1" t="s">
        <v>1297</v>
      </c>
      <c r="B1215">
        <v>-3</v>
      </c>
    </row>
    <row r="1216" spans="1:5" ht="30" x14ac:dyDescent="0.25">
      <c r="A1216" s="1" t="s">
        <v>1298</v>
      </c>
    </row>
    <row r="1217" spans="1:1" x14ac:dyDescent="0.25">
      <c r="A1217" s="1" t="s">
        <v>56</v>
      </c>
    </row>
    <row r="1218" spans="1:1" x14ac:dyDescent="0.25">
      <c r="A1218" s="1" t="s">
        <v>439</v>
      </c>
    </row>
    <row r="1219" spans="1:1" x14ac:dyDescent="0.25">
      <c r="A1219" s="1">
        <v>120</v>
      </c>
    </row>
    <row r="1220" spans="1:1" x14ac:dyDescent="0.25">
      <c r="A1220" s="1" t="s">
        <v>1299</v>
      </c>
    </row>
    <row r="1221" spans="1:1" x14ac:dyDescent="0.25">
      <c r="A1221" s="1" t="s">
        <v>1300</v>
      </c>
    </row>
    <row r="1222" spans="1:1" x14ac:dyDescent="0.25">
      <c r="A1222" s="1">
        <v>1</v>
      </c>
    </row>
    <row r="1223" spans="1:1" x14ac:dyDescent="0.25">
      <c r="A1223" s="1"/>
    </row>
    <row r="1224" spans="1:1" x14ac:dyDescent="0.25">
      <c r="A1224" s="1"/>
    </row>
    <row r="1225" spans="1:1" x14ac:dyDescent="0.25">
      <c r="A1225" s="1">
        <v>-4</v>
      </c>
    </row>
    <row r="1226" spans="1:1" x14ac:dyDescent="0.25">
      <c r="A1226" s="1" t="s">
        <v>490</v>
      </c>
    </row>
    <row r="1227" spans="1:1" x14ac:dyDescent="0.25">
      <c r="A1227" s="1" t="s">
        <v>1301</v>
      </c>
    </row>
    <row r="1228" spans="1:1" x14ac:dyDescent="0.25">
      <c r="A1228" s="1" t="s">
        <v>1302</v>
      </c>
    </row>
    <row r="1229" spans="1:1" x14ac:dyDescent="0.25">
      <c r="A1229" s="1" t="s">
        <v>1303</v>
      </c>
    </row>
    <row r="1230" spans="1:1" x14ac:dyDescent="0.25">
      <c r="A1230" s="1" t="s">
        <v>1304</v>
      </c>
    </row>
    <row r="1231" spans="1:1" x14ac:dyDescent="0.25">
      <c r="A1231" s="1" t="s">
        <v>1305</v>
      </c>
    </row>
    <row r="1232" spans="1:1" x14ac:dyDescent="0.25">
      <c r="A1232" s="1" t="s">
        <v>1306</v>
      </c>
    </row>
    <row r="1233" spans="1:1" x14ac:dyDescent="0.25">
      <c r="A1233" s="1" t="s">
        <v>56</v>
      </c>
    </row>
    <row r="1234" spans="1:1" x14ac:dyDescent="0.25">
      <c r="A1234" s="1"/>
    </row>
    <row r="1235" spans="1:1" x14ac:dyDescent="0.25">
      <c r="A1235" s="1">
        <v>-5</v>
      </c>
    </row>
    <row r="1236" spans="1:1" ht="60" x14ac:dyDescent="0.25">
      <c r="A1236" s="1" t="s">
        <v>1307</v>
      </c>
    </row>
    <row r="1237" spans="1:1" x14ac:dyDescent="0.25">
      <c r="A1237" s="1" t="s">
        <v>439</v>
      </c>
    </row>
    <row r="1238" spans="1:1" x14ac:dyDescent="0.25">
      <c r="A1238" s="1">
        <v>121</v>
      </c>
    </row>
    <row r="1239" spans="1:1" x14ac:dyDescent="0.25">
      <c r="A1239" s="1" t="s">
        <v>1308</v>
      </c>
    </row>
    <row r="1240" spans="1:1" ht="60" x14ac:dyDescent="0.25">
      <c r="A1240" s="1" t="s">
        <v>1309</v>
      </c>
    </row>
    <row r="1241" spans="1:1" x14ac:dyDescent="0.25">
      <c r="A1241" s="1" t="s">
        <v>1310</v>
      </c>
    </row>
    <row r="1242" spans="1:1" x14ac:dyDescent="0.25">
      <c r="A1242" s="1" t="s">
        <v>1311</v>
      </c>
    </row>
    <row r="1243" spans="1:1" x14ac:dyDescent="0.25">
      <c r="A1243" s="1" t="s">
        <v>1312</v>
      </c>
    </row>
    <row r="1244" spans="1:1" ht="30" x14ac:dyDescent="0.25">
      <c r="A1244" s="1" t="s">
        <v>1313</v>
      </c>
    </row>
    <row r="1245" spans="1:1" x14ac:dyDescent="0.25">
      <c r="A1245" s="1" t="s">
        <v>1314</v>
      </c>
    </row>
    <row r="1246" spans="1:1" x14ac:dyDescent="0.25">
      <c r="A1246" s="1" t="s">
        <v>1315</v>
      </c>
    </row>
    <row r="1247" spans="1:1" x14ac:dyDescent="0.25">
      <c r="A1247" s="1" t="s">
        <v>1316</v>
      </c>
    </row>
    <row r="1248" spans="1:1" x14ac:dyDescent="0.25">
      <c r="A1248" s="1" t="s">
        <v>439</v>
      </c>
    </row>
    <row r="1249" spans="1:1" x14ac:dyDescent="0.25">
      <c r="A1249" s="1">
        <v>122</v>
      </c>
    </row>
    <row r="1250" spans="1:1" x14ac:dyDescent="0.25">
      <c r="A1250" s="1" t="s">
        <v>1317</v>
      </c>
    </row>
    <row r="1251" spans="1:1" ht="45" x14ac:dyDescent="0.25">
      <c r="A1251" s="1" t="s">
        <v>1318</v>
      </c>
    </row>
    <row r="1252" spans="1:1" ht="45" x14ac:dyDescent="0.25">
      <c r="A1252" s="1" t="s">
        <v>1319</v>
      </c>
    </row>
    <row r="1253" spans="1:1" x14ac:dyDescent="0.25">
      <c r="A1253" s="1" t="s">
        <v>1320</v>
      </c>
    </row>
    <row r="1254" spans="1:1" x14ac:dyDescent="0.25">
      <c r="A1254" s="1" t="s">
        <v>1321</v>
      </c>
    </row>
    <row r="1255" spans="1:1" ht="30" x14ac:dyDescent="0.25">
      <c r="A1255" s="1" t="s">
        <v>1322</v>
      </c>
    </row>
    <row r="1256" spans="1:1" ht="45" x14ac:dyDescent="0.25">
      <c r="A1256" s="1" t="s">
        <v>1323</v>
      </c>
    </row>
    <row r="1257" spans="1:1" x14ac:dyDescent="0.25">
      <c r="A1257" s="1" t="s">
        <v>439</v>
      </c>
    </row>
    <row r="1258" spans="1:1" x14ac:dyDescent="0.25">
      <c r="A1258" s="1">
        <v>123</v>
      </c>
    </row>
    <row r="1259" spans="1:1" x14ac:dyDescent="0.25">
      <c r="A1259" s="1" t="s">
        <v>1324</v>
      </c>
    </row>
    <row r="1260" spans="1:1" x14ac:dyDescent="0.25">
      <c r="A1260" s="1" t="s">
        <v>1325</v>
      </c>
    </row>
    <row r="1261" spans="1:1" ht="45" x14ac:dyDescent="0.25">
      <c r="A1261" s="1" t="s">
        <v>1326</v>
      </c>
    </row>
    <row r="1262" spans="1:1" x14ac:dyDescent="0.25">
      <c r="A1262" s="1" t="s">
        <v>1327</v>
      </c>
    </row>
    <row r="1263" spans="1:1" ht="30" x14ac:dyDescent="0.25">
      <c r="A1263" s="1" t="s">
        <v>1328</v>
      </c>
    </row>
    <row r="1264" spans="1:1" x14ac:dyDescent="0.25">
      <c r="A1264" s="1" t="s">
        <v>439</v>
      </c>
    </row>
    <row r="1265" spans="1:6" x14ac:dyDescent="0.25">
      <c r="A1265" s="1">
        <v>124</v>
      </c>
    </row>
    <row r="1266" spans="1:6" x14ac:dyDescent="0.25">
      <c r="A1266" s="1" t="s">
        <v>1329</v>
      </c>
    </row>
    <row r="1267" spans="1:6" x14ac:dyDescent="0.25">
      <c r="A1267" s="1" t="s">
        <v>1330</v>
      </c>
    </row>
    <row r="1268" spans="1:6" ht="30" x14ac:dyDescent="0.25">
      <c r="A1268" s="1" t="s">
        <v>1331</v>
      </c>
    </row>
    <row r="1269" spans="1:6" x14ac:dyDescent="0.25">
      <c r="A1269" s="1" t="s">
        <v>1332</v>
      </c>
    </row>
    <row r="1270" spans="1:6" ht="45" x14ac:dyDescent="0.25">
      <c r="A1270" s="1" t="s">
        <v>1333</v>
      </c>
    </row>
    <row r="1271" spans="1:6" x14ac:dyDescent="0.25">
      <c r="A1271" s="1" t="s">
        <v>1334</v>
      </c>
    </row>
    <row r="1272" spans="1:6" x14ac:dyDescent="0.25">
      <c r="A1272" s="1"/>
      <c r="F1272">
        <v>-6</v>
      </c>
    </row>
    <row r="1273" spans="1:6" x14ac:dyDescent="0.25">
      <c r="A1273" s="1" t="s">
        <v>490</v>
      </c>
    </row>
    <row r="1274" spans="1:6" x14ac:dyDescent="0.25">
      <c r="A1274" s="1" t="s">
        <v>1335</v>
      </c>
    </row>
    <row r="1275" spans="1:6" x14ac:dyDescent="0.25">
      <c r="A1275" s="1" t="s">
        <v>1336</v>
      </c>
    </row>
    <row r="1276" spans="1:6" x14ac:dyDescent="0.25">
      <c r="A1276" s="1" t="s">
        <v>1337</v>
      </c>
    </row>
    <row r="1277" spans="1:6" x14ac:dyDescent="0.25">
      <c r="A1277" s="1" t="s">
        <v>439</v>
      </c>
    </row>
    <row r="1278" spans="1:6" x14ac:dyDescent="0.25">
      <c r="A1278" s="1">
        <v>125</v>
      </c>
    </row>
    <row r="1279" spans="1:6" x14ac:dyDescent="0.25">
      <c r="A1279" s="1" t="s">
        <v>1338</v>
      </c>
    </row>
    <row r="1280" spans="1:6" x14ac:dyDescent="0.25">
      <c r="A1280" s="1"/>
    </row>
    <row r="1281" spans="1:5" x14ac:dyDescent="0.25">
      <c r="A1281" s="1"/>
    </row>
    <row r="1282" spans="1:5" x14ac:dyDescent="0.25">
      <c r="A1282" s="1"/>
      <c r="D1282">
        <v>-7</v>
      </c>
    </row>
    <row r="1283" spans="1:5" x14ac:dyDescent="0.25">
      <c r="A1283" s="1" t="s">
        <v>1339</v>
      </c>
    </row>
    <row r="1284" spans="1:5" x14ac:dyDescent="0.25">
      <c r="A1284" s="1"/>
      <c r="B1284">
        <v>-8</v>
      </c>
    </row>
    <row r="1285" spans="1:5" x14ac:dyDescent="0.25">
      <c r="A1285" s="1" t="s">
        <v>1340</v>
      </c>
    </row>
    <row r="1286" spans="1:5" x14ac:dyDescent="0.25">
      <c r="A1286" s="1"/>
      <c r="E1286" t="s">
        <v>429</v>
      </c>
    </row>
    <row r="1287" spans="1:5" x14ac:dyDescent="0.25">
      <c r="A1287" s="1">
        <v>-9</v>
      </c>
    </row>
    <row r="1288" spans="1:5" ht="30" x14ac:dyDescent="0.25">
      <c r="A1288" s="1" t="s">
        <v>1341</v>
      </c>
      <c r="C1288">
        <v>-10</v>
      </c>
    </row>
    <row r="1289" spans="1:5" ht="45" x14ac:dyDescent="0.25">
      <c r="A1289" s="1" t="s">
        <v>1342</v>
      </c>
    </row>
    <row r="1290" spans="1:5" x14ac:dyDescent="0.25">
      <c r="A1290" s="1" t="s">
        <v>1343</v>
      </c>
    </row>
    <row r="1291" spans="1:5" x14ac:dyDescent="0.25">
      <c r="A1291" s="1" t="s">
        <v>1344</v>
      </c>
      <c r="C1291">
        <v>-11</v>
      </c>
    </row>
    <row r="1292" spans="1:5" x14ac:dyDescent="0.25">
      <c r="A1292" s="1" t="s">
        <v>490</v>
      </c>
    </row>
    <row r="1293" spans="1:5" x14ac:dyDescent="0.25">
      <c r="A1293" s="1" t="s">
        <v>1345</v>
      </c>
    </row>
    <row r="1294" spans="1:5" x14ac:dyDescent="0.25">
      <c r="A1294" s="1" t="s">
        <v>439</v>
      </c>
    </row>
    <row r="1295" spans="1:5" x14ac:dyDescent="0.25">
      <c r="A1295" s="1">
        <v>126</v>
      </c>
    </row>
    <row r="1296" spans="1:5" x14ac:dyDescent="0.25">
      <c r="A1296" s="1" t="s">
        <v>1336</v>
      </c>
    </row>
    <row r="1297" spans="1:2" x14ac:dyDescent="0.25">
      <c r="A1297" s="1" t="s">
        <v>1337</v>
      </c>
    </row>
    <row r="1298" spans="1:2" x14ac:dyDescent="0.25">
      <c r="A1298" s="1" t="s">
        <v>1346</v>
      </c>
    </row>
    <row r="1299" spans="1:2" x14ac:dyDescent="0.25">
      <c r="A1299" s="1"/>
    </row>
    <row r="1300" spans="1:2" x14ac:dyDescent="0.25">
      <c r="A1300" s="1"/>
      <c r="B1300" t="s">
        <v>429</v>
      </c>
    </row>
    <row r="1301" spans="1:2" x14ac:dyDescent="0.25">
      <c r="A1301" s="1">
        <v>-12</v>
      </c>
    </row>
    <row r="1302" spans="1:2" x14ac:dyDescent="0.25">
      <c r="A1302" s="1" t="s">
        <v>1347</v>
      </c>
    </row>
    <row r="1303" spans="1:2" x14ac:dyDescent="0.25">
      <c r="A1303" s="1"/>
    </row>
    <row r="1304" spans="1:2" x14ac:dyDescent="0.25">
      <c r="A1304" s="1">
        <v>-13</v>
      </c>
    </row>
    <row r="1305" spans="1:2" x14ac:dyDescent="0.25">
      <c r="A1305" s="1" t="s">
        <v>1348</v>
      </c>
    </row>
    <row r="1306" spans="1:2" x14ac:dyDescent="0.25">
      <c r="A1306" s="1" t="s">
        <v>56</v>
      </c>
      <c r="B1306">
        <v>-14</v>
      </c>
    </row>
    <row r="1307" spans="1:2" x14ac:dyDescent="0.25">
      <c r="A1307" s="1" t="s">
        <v>1349</v>
      </c>
    </row>
    <row r="1308" spans="1:2" x14ac:dyDescent="0.25">
      <c r="A1308" s="1"/>
    </row>
    <row r="1309" spans="1:2" x14ac:dyDescent="0.25">
      <c r="A1309" s="1"/>
    </row>
    <row r="1310" spans="1:2" x14ac:dyDescent="0.25">
      <c r="A1310" s="1">
        <v>-15</v>
      </c>
    </row>
    <row r="1311" spans="1:2" x14ac:dyDescent="0.25">
      <c r="A1311" s="1" t="s">
        <v>1350</v>
      </c>
    </row>
    <row r="1312" spans="1:2" x14ac:dyDescent="0.25">
      <c r="A1312" s="1"/>
    </row>
    <row r="1313" spans="1:4" x14ac:dyDescent="0.25">
      <c r="A1313" s="1"/>
    </row>
    <row r="1314" spans="1:4" x14ac:dyDescent="0.25">
      <c r="A1314" s="1" t="s">
        <v>1351</v>
      </c>
      <c r="B1314" t="s">
        <v>1352</v>
      </c>
      <c r="C1314">
        <v>10</v>
      </c>
    </row>
    <row r="1315" spans="1:4" x14ac:dyDescent="0.25">
      <c r="A1315" s="1">
        <v>250</v>
      </c>
      <c r="C1315" t="s">
        <v>1353</v>
      </c>
      <c r="D1315" t="s">
        <v>1354</v>
      </c>
    </row>
    <row r="1316" spans="1:4" x14ac:dyDescent="0.25">
      <c r="A1316" s="1" t="s">
        <v>1355</v>
      </c>
    </row>
    <row r="1317" spans="1:4" ht="45" x14ac:dyDescent="0.25">
      <c r="A1317" s="1" t="s">
        <v>1356</v>
      </c>
    </row>
    <row r="1318" spans="1:4" x14ac:dyDescent="0.25">
      <c r="A1318" s="1" t="s">
        <v>439</v>
      </c>
    </row>
    <row r="1319" spans="1:4" x14ac:dyDescent="0.25">
      <c r="A1319" s="1">
        <v>127</v>
      </c>
    </row>
    <row r="1320" spans="1:4" x14ac:dyDescent="0.25">
      <c r="A1320" s="1" t="s">
        <v>1357</v>
      </c>
    </row>
    <row r="1321" spans="1:4" x14ac:dyDescent="0.25">
      <c r="A1321" s="1" t="s">
        <v>1358</v>
      </c>
    </row>
    <row r="1322" spans="1:4" x14ac:dyDescent="0.25">
      <c r="A1322" s="1" t="s">
        <v>1359</v>
      </c>
    </row>
    <row r="1323" spans="1:4" x14ac:dyDescent="0.25">
      <c r="A1323" s="1" t="s">
        <v>1360</v>
      </c>
    </row>
    <row r="1324" spans="1:4" x14ac:dyDescent="0.25">
      <c r="A1324" s="1" t="s">
        <v>1361</v>
      </c>
    </row>
    <row r="1325" spans="1:4" x14ac:dyDescent="0.25">
      <c r="A1325" s="1" t="s">
        <v>1362</v>
      </c>
    </row>
    <row r="1326" spans="1:4" x14ac:dyDescent="0.25">
      <c r="A1326" s="1"/>
    </row>
    <row r="1327" spans="1:4" x14ac:dyDescent="0.25">
      <c r="A1327" s="1" t="s">
        <v>1363</v>
      </c>
    </row>
    <row r="1328" spans="1:4" x14ac:dyDescent="0.25">
      <c r="A1328" s="1">
        <v>-16</v>
      </c>
    </row>
    <row r="1329" spans="1:1" x14ac:dyDescent="0.25">
      <c r="A1329" s="1" t="s">
        <v>1364</v>
      </c>
    </row>
    <row r="1330" spans="1:1" ht="45" x14ac:dyDescent="0.25">
      <c r="A1330" s="1" t="s">
        <v>1365</v>
      </c>
    </row>
    <row r="1331" spans="1:1" x14ac:dyDescent="0.25">
      <c r="A1331" s="1" t="s">
        <v>439</v>
      </c>
    </row>
    <row r="1332" spans="1:1" x14ac:dyDescent="0.25">
      <c r="A1332" s="1">
        <v>128</v>
      </c>
    </row>
    <row r="1333" spans="1:1" x14ac:dyDescent="0.25">
      <c r="A1333" s="1" t="s">
        <v>1366</v>
      </c>
    </row>
    <row r="1334" spans="1:1" x14ac:dyDescent="0.25">
      <c r="A1334" s="1" t="s">
        <v>1367</v>
      </c>
    </row>
    <row r="1335" spans="1:1" ht="30" x14ac:dyDescent="0.25">
      <c r="A1335" s="1" t="s">
        <v>1368</v>
      </c>
    </row>
    <row r="1336" spans="1:1" x14ac:dyDescent="0.25">
      <c r="A1336" s="1" t="s">
        <v>1369</v>
      </c>
    </row>
    <row r="1337" spans="1:1" ht="45" x14ac:dyDescent="0.25">
      <c r="A1337" s="1" t="s">
        <v>1370</v>
      </c>
    </row>
    <row r="1338" spans="1:1" x14ac:dyDescent="0.25">
      <c r="A1338" s="1" t="s">
        <v>1371</v>
      </c>
    </row>
    <row r="1339" spans="1:1" ht="30" x14ac:dyDescent="0.25">
      <c r="A1339" s="1" t="s">
        <v>1372</v>
      </c>
    </row>
    <row r="1340" spans="1:1" x14ac:dyDescent="0.25">
      <c r="A1340" s="1" t="s">
        <v>439</v>
      </c>
    </row>
    <row r="1341" spans="1:1" x14ac:dyDescent="0.25">
      <c r="A1341" s="1">
        <v>129</v>
      </c>
    </row>
    <row r="1342" spans="1:1" ht="75" x14ac:dyDescent="0.25">
      <c r="A1342" s="1" t="s">
        <v>1373</v>
      </c>
    </row>
    <row r="1343" spans="1:1" x14ac:dyDescent="0.25">
      <c r="A1343" s="1" t="s">
        <v>1374</v>
      </c>
    </row>
    <row r="1344" spans="1:1" x14ac:dyDescent="0.25">
      <c r="A1344" s="1" t="s">
        <v>1375</v>
      </c>
    </row>
    <row r="1345" spans="1:1" x14ac:dyDescent="0.25">
      <c r="A1345" s="1" t="s">
        <v>1376</v>
      </c>
    </row>
    <row r="1346" spans="1:1" x14ac:dyDescent="0.25">
      <c r="A1346" s="1" t="s">
        <v>1377</v>
      </c>
    </row>
    <row r="1347" spans="1:1" x14ac:dyDescent="0.25">
      <c r="A1347" s="1" t="s">
        <v>1378</v>
      </c>
    </row>
    <row r="1348" spans="1:1" x14ac:dyDescent="0.25">
      <c r="A1348" s="1" t="s">
        <v>1379</v>
      </c>
    </row>
    <row r="1349" spans="1:1" x14ac:dyDescent="0.25">
      <c r="A1349" s="1" t="s">
        <v>439</v>
      </c>
    </row>
    <row r="1350" spans="1:1" x14ac:dyDescent="0.25">
      <c r="A1350" s="1">
        <v>130</v>
      </c>
    </row>
    <row r="1351" spans="1:1" ht="30" x14ac:dyDescent="0.25">
      <c r="A1351" s="1" t="s">
        <v>1380</v>
      </c>
    </row>
    <row r="1352" spans="1:1" x14ac:dyDescent="0.25">
      <c r="A1352" s="1" t="s">
        <v>1381</v>
      </c>
    </row>
    <row r="1353" spans="1:1" ht="30" x14ac:dyDescent="0.25">
      <c r="A1353" s="1" t="s">
        <v>1382</v>
      </c>
    </row>
    <row r="1354" spans="1:1" x14ac:dyDescent="0.25">
      <c r="A1354" s="1" t="s">
        <v>1383</v>
      </c>
    </row>
    <row r="1355" spans="1:1" x14ac:dyDescent="0.25">
      <c r="A1355" s="1" t="s">
        <v>1384</v>
      </c>
    </row>
    <row r="1356" spans="1:1" ht="45" x14ac:dyDescent="0.25">
      <c r="A1356" s="1" t="s">
        <v>1385</v>
      </c>
    </row>
    <row r="1357" spans="1:1" ht="30" x14ac:dyDescent="0.25">
      <c r="A1357" s="1" t="s">
        <v>1386</v>
      </c>
    </row>
    <row r="1358" spans="1:1" x14ac:dyDescent="0.25">
      <c r="A1358" s="1" t="s">
        <v>1387</v>
      </c>
    </row>
    <row r="1359" spans="1:1" ht="45" x14ac:dyDescent="0.25">
      <c r="A1359" s="1" t="s">
        <v>1388</v>
      </c>
    </row>
    <row r="1360" spans="1:1" x14ac:dyDescent="0.25">
      <c r="A1360" s="1" t="s">
        <v>439</v>
      </c>
    </row>
    <row r="1361" spans="1:3" x14ac:dyDescent="0.25">
      <c r="A1361" s="1">
        <v>131</v>
      </c>
    </row>
    <row r="1362" spans="1:3" x14ac:dyDescent="0.25">
      <c r="A1362" s="1" t="s">
        <v>56</v>
      </c>
      <c r="C1362" t="s">
        <v>1389</v>
      </c>
    </row>
    <row r="1363" spans="1:3" x14ac:dyDescent="0.25">
      <c r="A1363" s="1">
        <v>-17</v>
      </c>
    </row>
    <row r="1364" spans="1:3" x14ac:dyDescent="0.25">
      <c r="A1364" s="1" t="s">
        <v>490</v>
      </c>
    </row>
    <row r="1365" spans="1:3" x14ac:dyDescent="0.25">
      <c r="A1365" s="1" t="s">
        <v>1390</v>
      </c>
    </row>
    <row r="1366" spans="1:3" x14ac:dyDescent="0.25">
      <c r="A1366" s="1" t="s">
        <v>1391</v>
      </c>
    </row>
    <row r="1367" spans="1:3" x14ac:dyDescent="0.25">
      <c r="A1367" s="1" t="s">
        <v>1392</v>
      </c>
    </row>
    <row r="1368" spans="1:3" ht="45" x14ac:dyDescent="0.25">
      <c r="A1368" s="1" t="s">
        <v>1393</v>
      </c>
    </row>
    <row r="1369" spans="1:3" x14ac:dyDescent="0.25">
      <c r="A1369" s="1" t="s">
        <v>1394</v>
      </c>
    </row>
    <row r="1370" spans="1:3" x14ac:dyDescent="0.25">
      <c r="A1370" s="1" t="s">
        <v>1395</v>
      </c>
    </row>
    <row r="1371" spans="1:3" ht="45" x14ac:dyDescent="0.25">
      <c r="A1371" s="1" t="s">
        <v>1396</v>
      </c>
    </row>
    <row r="1372" spans="1:3" x14ac:dyDescent="0.25">
      <c r="A1372" s="1" t="s">
        <v>1397</v>
      </c>
    </row>
    <row r="1373" spans="1:3" ht="45" x14ac:dyDescent="0.25">
      <c r="A1373" s="1" t="s">
        <v>1398</v>
      </c>
    </row>
    <row r="1374" spans="1:3" x14ac:dyDescent="0.25">
      <c r="A1374" s="1" t="s">
        <v>439</v>
      </c>
    </row>
    <row r="1375" spans="1:3" x14ac:dyDescent="0.25">
      <c r="A1375" s="1">
        <v>132</v>
      </c>
    </row>
    <row r="1376" spans="1:3" ht="45" x14ac:dyDescent="0.25">
      <c r="A1376" s="1" t="s">
        <v>1399</v>
      </c>
    </row>
    <row r="1377" spans="1:1" x14ac:dyDescent="0.25">
      <c r="A1377" s="1" t="s">
        <v>1400</v>
      </c>
    </row>
    <row r="1378" spans="1:1" x14ac:dyDescent="0.25">
      <c r="A1378" s="1" t="s">
        <v>1401</v>
      </c>
    </row>
    <row r="1379" spans="1:1" ht="45" x14ac:dyDescent="0.25">
      <c r="A1379" s="1" t="s">
        <v>1402</v>
      </c>
    </row>
    <row r="1380" spans="1:1" ht="30" x14ac:dyDescent="0.25">
      <c r="A1380" s="1" t="s">
        <v>1403</v>
      </c>
    </row>
    <row r="1381" spans="1:1" ht="30" x14ac:dyDescent="0.25">
      <c r="A1381" s="1" t="s">
        <v>1404</v>
      </c>
    </row>
    <row r="1382" spans="1:1" x14ac:dyDescent="0.25">
      <c r="A1382" s="1" t="s">
        <v>439</v>
      </c>
    </row>
    <row r="1383" spans="1:1" x14ac:dyDescent="0.25">
      <c r="A1383" s="1">
        <v>133</v>
      </c>
    </row>
    <row r="1384" spans="1:1" x14ac:dyDescent="0.25">
      <c r="A1384" s="1" t="s">
        <v>1405</v>
      </c>
    </row>
    <row r="1385" spans="1:1" ht="45" x14ac:dyDescent="0.25">
      <c r="A1385" s="1" t="s">
        <v>1406</v>
      </c>
    </row>
    <row r="1386" spans="1:1" x14ac:dyDescent="0.25">
      <c r="A1386" s="1" t="s">
        <v>1407</v>
      </c>
    </row>
    <row r="1387" spans="1:1" x14ac:dyDescent="0.25">
      <c r="A1387" s="1" t="s">
        <v>1408</v>
      </c>
    </row>
    <row r="1388" spans="1:1" x14ac:dyDescent="0.25">
      <c r="A1388" s="1" t="s">
        <v>439</v>
      </c>
    </row>
    <row r="1389" spans="1:1" x14ac:dyDescent="0.25">
      <c r="A1389" s="1">
        <v>134</v>
      </c>
    </row>
    <row r="1390" spans="1:1" ht="30" x14ac:dyDescent="0.25">
      <c r="A1390" s="1" t="s">
        <v>1409</v>
      </c>
    </row>
    <row r="1391" spans="1:1" x14ac:dyDescent="0.25">
      <c r="A1391" s="1" t="s">
        <v>1410</v>
      </c>
    </row>
    <row r="1392" spans="1:1" ht="45" x14ac:dyDescent="0.25">
      <c r="A1392" s="1" t="s">
        <v>1411</v>
      </c>
    </row>
    <row r="1393" spans="1:1" ht="60" x14ac:dyDescent="0.25">
      <c r="A1393" s="1" t="s">
        <v>1412</v>
      </c>
    </row>
    <row r="1394" spans="1:1" x14ac:dyDescent="0.25">
      <c r="A1394" s="1" t="s">
        <v>439</v>
      </c>
    </row>
    <row r="1395" spans="1:1" x14ac:dyDescent="0.25">
      <c r="A1395" s="1">
        <v>135</v>
      </c>
    </row>
    <row r="1396" spans="1:1" x14ac:dyDescent="0.25">
      <c r="A1396" s="1" t="s">
        <v>1413</v>
      </c>
    </row>
    <row r="1397" spans="1:1" ht="30" x14ac:dyDescent="0.25">
      <c r="A1397" s="1" t="s">
        <v>1414</v>
      </c>
    </row>
    <row r="1398" spans="1:1" x14ac:dyDescent="0.25">
      <c r="A1398" s="1" t="s">
        <v>1415</v>
      </c>
    </row>
    <row r="1399" spans="1:1" ht="30" x14ac:dyDescent="0.25">
      <c r="A1399" s="1" t="s">
        <v>1416</v>
      </c>
    </row>
    <row r="1400" spans="1:1" ht="45" x14ac:dyDescent="0.25">
      <c r="A1400" s="1" t="s">
        <v>1417</v>
      </c>
    </row>
    <row r="1401" spans="1:1" x14ac:dyDescent="0.25">
      <c r="A1401" s="1" t="s">
        <v>439</v>
      </c>
    </row>
    <row r="1402" spans="1:1" x14ac:dyDescent="0.25">
      <c r="A1402" s="1">
        <v>136</v>
      </c>
    </row>
    <row r="1403" spans="1:1" ht="75" x14ac:dyDescent="0.25">
      <c r="A1403" s="1" t="s">
        <v>1418</v>
      </c>
    </row>
    <row r="1404" spans="1:1" x14ac:dyDescent="0.25">
      <c r="A1404" s="1" t="s">
        <v>490</v>
      </c>
    </row>
    <row r="1405" spans="1:1" x14ac:dyDescent="0.25">
      <c r="A1405" s="1" t="s">
        <v>1419</v>
      </c>
    </row>
    <row r="1406" spans="1:1" x14ac:dyDescent="0.25">
      <c r="A1406" s="1" t="s">
        <v>1420</v>
      </c>
    </row>
    <row r="1407" spans="1:1" x14ac:dyDescent="0.25">
      <c r="A1407" s="1" t="s">
        <v>1421</v>
      </c>
    </row>
    <row r="1408" spans="1:1" x14ac:dyDescent="0.25">
      <c r="A1408" s="1" t="s">
        <v>1422</v>
      </c>
    </row>
    <row r="1409" spans="1:1" x14ac:dyDescent="0.25">
      <c r="A1409" s="1" t="s">
        <v>1423</v>
      </c>
    </row>
    <row r="1410" spans="1:1" x14ac:dyDescent="0.25">
      <c r="A1410" s="1" t="s">
        <v>1424</v>
      </c>
    </row>
    <row r="1411" spans="1:1" x14ac:dyDescent="0.25">
      <c r="A1411" s="1" t="s">
        <v>439</v>
      </c>
    </row>
    <row r="1412" spans="1:1" x14ac:dyDescent="0.25">
      <c r="A1412" s="1">
        <v>137</v>
      </c>
    </row>
    <row r="1413" spans="1:1" x14ac:dyDescent="0.25">
      <c r="A1413" s="1" t="s">
        <v>1425</v>
      </c>
    </row>
    <row r="1414" spans="1:1" x14ac:dyDescent="0.25">
      <c r="A1414" s="1" t="s">
        <v>1426</v>
      </c>
    </row>
    <row r="1415" spans="1:1" x14ac:dyDescent="0.25">
      <c r="A1415" s="1" t="s">
        <v>1427</v>
      </c>
    </row>
    <row r="1416" spans="1:1" ht="30" x14ac:dyDescent="0.25">
      <c r="A1416" s="1" t="s">
        <v>1428</v>
      </c>
    </row>
    <row r="1417" spans="1:1" ht="30" x14ac:dyDescent="0.25">
      <c r="A1417" s="1" t="s">
        <v>1429</v>
      </c>
    </row>
    <row r="1418" spans="1:1" ht="60" x14ac:dyDescent="0.25">
      <c r="A1418" s="1" t="s">
        <v>1430</v>
      </c>
    </row>
    <row r="1419" spans="1:1" ht="30" x14ac:dyDescent="0.25">
      <c r="A1419" s="1" t="s">
        <v>1431</v>
      </c>
    </row>
    <row r="1420" spans="1:1" x14ac:dyDescent="0.25">
      <c r="A1420" s="1" t="s">
        <v>56</v>
      </c>
    </row>
    <row r="1421" spans="1:1" x14ac:dyDescent="0.25">
      <c r="A1421" s="1" t="s">
        <v>439</v>
      </c>
    </row>
    <row r="1422" spans="1:1" x14ac:dyDescent="0.25">
      <c r="A1422" s="1">
        <v>138</v>
      </c>
    </row>
    <row r="1423" spans="1:1" x14ac:dyDescent="0.25">
      <c r="A1423" s="1" t="s">
        <v>1432</v>
      </c>
    </row>
    <row r="1424" spans="1:1" ht="30" x14ac:dyDescent="0.25">
      <c r="A1424" s="1" t="s">
        <v>1433</v>
      </c>
    </row>
    <row r="1425" spans="1:9" ht="30" x14ac:dyDescent="0.25">
      <c r="A1425" s="1" t="s">
        <v>1434</v>
      </c>
    </row>
    <row r="1426" spans="1:9" x14ac:dyDescent="0.25">
      <c r="A1426" s="1" t="s">
        <v>1435</v>
      </c>
    </row>
    <row r="1427" spans="1:9" x14ac:dyDescent="0.25">
      <c r="A1427" s="1" t="s">
        <v>1436</v>
      </c>
    </row>
    <row r="1428" spans="1:9" x14ac:dyDescent="0.25">
      <c r="A1428" s="1" t="s">
        <v>1437</v>
      </c>
    </row>
    <row r="1429" spans="1:9" ht="30" x14ac:dyDescent="0.25">
      <c r="A1429" s="1" t="s">
        <v>1438</v>
      </c>
    </row>
    <row r="1430" spans="1:9" x14ac:dyDescent="0.25">
      <c r="A1430" s="1" t="s">
        <v>56</v>
      </c>
    </row>
    <row r="1431" spans="1:9" x14ac:dyDescent="0.25">
      <c r="A1431" s="1" t="s">
        <v>439</v>
      </c>
    </row>
    <row r="1432" spans="1:9" x14ac:dyDescent="0.25">
      <c r="A1432" s="1">
        <v>139</v>
      </c>
    </row>
    <row r="1433" spans="1:9" x14ac:dyDescent="0.25">
      <c r="A1433" s="1" t="s">
        <v>1439</v>
      </c>
      <c r="C1433" t="s">
        <v>1440</v>
      </c>
      <c r="F1433" t="s">
        <v>1441</v>
      </c>
      <c r="I1433" t="s">
        <v>1442</v>
      </c>
    </row>
    <row r="1434" spans="1:9" x14ac:dyDescent="0.25">
      <c r="A1434" s="1">
        <v>100</v>
      </c>
    </row>
    <row r="1435" spans="1:9" x14ac:dyDescent="0.25">
      <c r="A1435" s="1">
        <v>-20</v>
      </c>
    </row>
    <row r="1436" spans="1:9" ht="45" x14ac:dyDescent="0.25">
      <c r="A1436" s="1" t="s">
        <v>1443</v>
      </c>
    </row>
    <row r="1437" spans="1:9" x14ac:dyDescent="0.25">
      <c r="A1437" s="1" t="s">
        <v>1444</v>
      </c>
    </row>
    <row r="1438" spans="1:9" x14ac:dyDescent="0.25">
      <c r="A1438" s="1" t="s">
        <v>1445</v>
      </c>
    </row>
    <row r="1439" spans="1:9" x14ac:dyDescent="0.25">
      <c r="A1439" s="1" t="s">
        <v>1446</v>
      </c>
    </row>
    <row r="1440" spans="1:9" x14ac:dyDescent="0.25">
      <c r="A1440" s="1" t="s">
        <v>1447</v>
      </c>
    </row>
    <row r="1441" spans="1:9" x14ac:dyDescent="0.25">
      <c r="A1441" s="1" t="s">
        <v>1448</v>
      </c>
    </row>
    <row r="1442" spans="1:9" x14ac:dyDescent="0.25">
      <c r="A1442" s="1" t="s">
        <v>1449</v>
      </c>
    </row>
    <row r="1443" spans="1:9" x14ac:dyDescent="0.25">
      <c r="A1443" s="1" t="s">
        <v>1450</v>
      </c>
    </row>
    <row r="1444" spans="1:9" x14ac:dyDescent="0.25">
      <c r="A1444" s="1" t="s">
        <v>1451</v>
      </c>
    </row>
    <row r="1445" spans="1:9" ht="30" x14ac:dyDescent="0.25">
      <c r="A1445" s="1" t="s">
        <v>1452</v>
      </c>
    </row>
    <row r="1446" spans="1:9" x14ac:dyDescent="0.25">
      <c r="A1446" s="1" t="s">
        <v>1453</v>
      </c>
    </row>
    <row r="1447" spans="1:9" x14ac:dyDescent="0.25">
      <c r="A1447" s="1" t="s">
        <v>1454</v>
      </c>
      <c r="C1447" t="s">
        <v>1440</v>
      </c>
      <c r="F1447" t="s">
        <v>1441</v>
      </c>
      <c r="I1447" t="s">
        <v>1442</v>
      </c>
    </row>
    <row r="1448" spans="1:9" x14ac:dyDescent="0.25">
      <c r="A1448" s="1">
        <v>100</v>
      </c>
    </row>
    <row r="1449" spans="1:9" x14ac:dyDescent="0.25">
      <c r="A1449" s="1" t="s">
        <v>1453</v>
      </c>
    </row>
    <row r="1450" spans="1:9" x14ac:dyDescent="0.25">
      <c r="A1450" s="1" t="s">
        <v>1455</v>
      </c>
    </row>
    <row r="1451" spans="1:9" x14ac:dyDescent="0.25">
      <c r="A1451" s="1" t="s">
        <v>1456</v>
      </c>
    </row>
    <row r="1452" spans="1:9" x14ac:dyDescent="0.25">
      <c r="A1452" s="1" t="s">
        <v>439</v>
      </c>
    </row>
    <row r="1453" spans="1:9" x14ac:dyDescent="0.25">
      <c r="A1453" s="1">
        <v>140</v>
      </c>
    </row>
    <row r="1454" spans="1:9" x14ac:dyDescent="0.25">
      <c r="A1454" s="1" t="s">
        <v>1457</v>
      </c>
    </row>
    <row r="1455" spans="1:9" ht="30" x14ac:dyDescent="0.25">
      <c r="A1455" s="1" t="s">
        <v>1458</v>
      </c>
    </row>
    <row r="1456" spans="1:9" x14ac:dyDescent="0.25">
      <c r="A1456" s="1" t="s">
        <v>56</v>
      </c>
      <c r="C1456" t="s">
        <v>1459</v>
      </c>
    </row>
    <row r="1457" spans="1:1" x14ac:dyDescent="0.25">
      <c r="A1457" s="1" t="s">
        <v>1460</v>
      </c>
    </row>
    <row r="1458" spans="1:1" x14ac:dyDescent="0.25">
      <c r="A1458" s="1" t="s">
        <v>1461</v>
      </c>
    </row>
    <row r="1459" spans="1:1" ht="45" x14ac:dyDescent="0.25">
      <c r="A1459" s="1" t="s">
        <v>1462</v>
      </c>
    </row>
    <row r="1460" spans="1:1" x14ac:dyDescent="0.25">
      <c r="A1460" s="1" t="s">
        <v>1463</v>
      </c>
    </row>
    <row r="1461" spans="1:1" x14ac:dyDescent="0.25">
      <c r="A1461" s="1" t="s">
        <v>439</v>
      </c>
    </row>
    <row r="1462" spans="1:1" x14ac:dyDescent="0.25">
      <c r="A1462" s="1">
        <v>141</v>
      </c>
    </row>
    <row r="1463" spans="1:1" x14ac:dyDescent="0.25">
      <c r="A1463" s="1" t="s">
        <v>490</v>
      </c>
    </row>
    <row r="1464" spans="1:1" x14ac:dyDescent="0.25">
      <c r="A1464" s="1" t="s">
        <v>1464</v>
      </c>
    </row>
    <row r="1465" spans="1:1" x14ac:dyDescent="0.25">
      <c r="A1465" s="1" t="s">
        <v>1465</v>
      </c>
    </row>
    <row r="1466" spans="1:1" x14ac:dyDescent="0.25">
      <c r="A1466" s="1" t="s">
        <v>1466</v>
      </c>
    </row>
    <row r="1467" spans="1:1" x14ac:dyDescent="0.25">
      <c r="A1467" s="1" t="s">
        <v>1467</v>
      </c>
    </row>
    <row r="1468" spans="1:1" x14ac:dyDescent="0.25">
      <c r="A1468" s="1" t="s">
        <v>1468</v>
      </c>
    </row>
    <row r="1469" spans="1:1" x14ac:dyDescent="0.25">
      <c r="A1469" s="1" t="s">
        <v>1469</v>
      </c>
    </row>
    <row r="1470" spans="1:1" x14ac:dyDescent="0.25">
      <c r="A1470" s="1" t="s">
        <v>1470</v>
      </c>
    </row>
    <row r="1471" spans="1:1" ht="30" x14ac:dyDescent="0.25">
      <c r="A1471" s="1" t="s">
        <v>1471</v>
      </c>
    </row>
    <row r="1472" spans="1:1" x14ac:dyDescent="0.25">
      <c r="A1472" s="1" t="s">
        <v>1472</v>
      </c>
    </row>
    <row r="1473" spans="1:1" ht="45" x14ac:dyDescent="0.25">
      <c r="A1473" s="1" t="s">
        <v>1473</v>
      </c>
    </row>
    <row r="1474" spans="1:1" ht="30" x14ac:dyDescent="0.25">
      <c r="A1474" s="1" t="s">
        <v>1474</v>
      </c>
    </row>
    <row r="1475" spans="1:1" x14ac:dyDescent="0.25">
      <c r="A1475" s="1" t="s">
        <v>1453</v>
      </c>
    </row>
    <row r="1476" spans="1:1" x14ac:dyDescent="0.25">
      <c r="A1476" s="1"/>
    </row>
    <row r="1477" spans="1:1" x14ac:dyDescent="0.25">
      <c r="A1477" s="1" t="s">
        <v>1475</v>
      </c>
    </row>
    <row r="1478" spans="1:1" x14ac:dyDescent="0.25">
      <c r="A1478" s="1" t="s">
        <v>1476</v>
      </c>
    </row>
    <row r="1479" spans="1:1" x14ac:dyDescent="0.25">
      <c r="A1479" s="1" t="s">
        <v>439</v>
      </c>
    </row>
    <row r="1480" spans="1:1" x14ac:dyDescent="0.25">
      <c r="A1480" s="1">
        <v>142</v>
      </c>
    </row>
    <row r="1481" spans="1:1" x14ac:dyDescent="0.25">
      <c r="A1481" s="1" t="s">
        <v>1477</v>
      </c>
    </row>
    <row r="1482" spans="1:1" x14ac:dyDescent="0.25">
      <c r="A1482" s="1" t="s">
        <v>1478</v>
      </c>
    </row>
    <row r="1483" spans="1:1" x14ac:dyDescent="0.25">
      <c r="A1483" s="1" t="s">
        <v>1479</v>
      </c>
    </row>
    <row r="1484" spans="1:1" ht="30" x14ac:dyDescent="0.25">
      <c r="A1484" s="1" t="s">
        <v>1480</v>
      </c>
    </row>
    <row r="1485" spans="1:1" x14ac:dyDescent="0.25">
      <c r="A1485" s="1" t="s">
        <v>430</v>
      </c>
    </row>
    <row r="1486" spans="1:1" x14ac:dyDescent="0.25">
      <c r="A1486" s="1" t="s">
        <v>1481</v>
      </c>
    </row>
    <row r="1487" spans="1:1" x14ac:dyDescent="0.25">
      <c r="A1487" s="1" t="s">
        <v>1482</v>
      </c>
    </row>
    <row r="1488" spans="1:1" x14ac:dyDescent="0.25">
      <c r="A1488" s="1" t="s">
        <v>1483</v>
      </c>
    </row>
    <row r="1489" spans="1:1" x14ac:dyDescent="0.25">
      <c r="A1489" s="1" t="s">
        <v>1453</v>
      </c>
    </row>
    <row r="1490" spans="1:1" x14ac:dyDescent="0.25">
      <c r="A1490" s="1"/>
    </row>
    <row r="1491" spans="1:1" x14ac:dyDescent="0.25">
      <c r="A1491" s="1">
        <v>100</v>
      </c>
    </row>
    <row r="1492" spans="1:1" x14ac:dyDescent="0.25">
      <c r="A1492" s="1" t="s">
        <v>1484</v>
      </c>
    </row>
    <row r="1493" spans="1:1" x14ac:dyDescent="0.25">
      <c r="A1493" s="1" t="s">
        <v>1485</v>
      </c>
    </row>
    <row r="1494" spans="1:1" x14ac:dyDescent="0.25">
      <c r="A1494" s="1" t="s">
        <v>1486</v>
      </c>
    </row>
    <row r="1495" spans="1:1" x14ac:dyDescent="0.25">
      <c r="A1495" s="1" t="s">
        <v>1487</v>
      </c>
    </row>
    <row r="1496" spans="1:1" x14ac:dyDescent="0.25">
      <c r="A1496" s="1" t="s">
        <v>1488</v>
      </c>
    </row>
    <row r="1497" spans="1:1" x14ac:dyDescent="0.25">
      <c r="A1497" s="1" t="s">
        <v>430</v>
      </c>
    </row>
    <row r="1498" spans="1:1" x14ac:dyDescent="0.25">
      <c r="A1498" s="1" t="s">
        <v>1489</v>
      </c>
    </row>
    <row r="1499" spans="1:1" x14ac:dyDescent="0.25">
      <c r="A1499" s="1" t="s">
        <v>1453</v>
      </c>
    </row>
    <row r="1500" spans="1:1" x14ac:dyDescent="0.25">
      <c r="A1500" s="1"/>
    </row>
    <row r="1501" spans="1:1" x14ac:dyDescent="0.25">
      <c r="A1501" s="1">
        <v>100</v>
      </c>
    </row>
    <row r="1502" spans="1:1" x14ac:dyDescent="0.25">
      <c r="A1502" s="1" t="s">
        <v>1490</v>
      </c>
    </row>
    <row r="1503" spans="1:1" x14ac:dyDescent="0.25">
      <c r="A1503" s="1" t="s">
        <v>56</v>
      </c>
    </row>
    <row r="1504" spans="1:1" x14ac:dyDescent="0.25">
      <c r="A1504" s="1" t="s">
        <v>439</v>
      </c>
    </row>
    <row r="1505" spans="1:1" x14ac:dyDescent="0.25">
      <c r="A1505" s="1">
        <v>143</v>
      </c>
    </row>
    <row r="1506" spans="1:1" x14ac:dyDescent="0.25">
      <c r="A1506" s="1" t="s">
        <v>1491</v>
      </c>
    </row>
    <row r="1507" spans="1:1" ht="30" x14ac:dyDescent="0.25">
      <c r="A1507" s="1" t="s">
        <v>1492</v>
      </c>
    </row>
    <row r="1508" spans="1:1" x14ac:dyDescent="0.25">
      <c r="A1508" s="1" t="s">
        <v>1493</v>
      </c>
    </row>
    <row r="1509" spans="1:1" x14ac:dyDescent="0.25">
      <c r="A1509" s="1" t="s">
        <v>1494</v>
      </c>
    </row>
    <row r="1510" spans="1:1" x14ac:dyDescent="0.25">
      <c r="A1510" s="1" t="s">
        <v>1495</v>
      </c>
    </row>
    <row r="1511" spans="1:1" x14ac:dyDescent="0.25">
      <c r="A1511" s="1" t="s">
        <v>1496</v>
      </c>
    </row>
    <row r="1512" spans="1:1" x14ac:dyDescent="0.25">
      <c r="A1512" s="1" t="s">
        <v>1497</v>
      </c>
    </row>
    <row r="1513" spans="1:1" x14ac:dyDescent="0.25">
      <c r="A1513" s="1" t="s">
        <v>1498</v>
      </c>
    </row>
    <row r="1514" spans="1:1" x14ac:dyDescent="0.25">
      <c r="A1514" s="1" t="s">
        <v>1499</v>
      </c>
    </row>
    <row r="1515" spans="1:1" x14ac:dyDescent="0.25">
      <c r="A1515" s="1" t="s">
        <v>1500</v>
      </c>
    </row>
    <row r="1516" spans="1:1" ht="45" x14ac:dyDescent="0.25">
      <c r="A1516" s="1" t="s">
        <v>1501</v>
      </c>
    </row>
    <row r="1517" spans="1:1" ht="30" x14ac:dyDescent="0.25">
      <c r="A1517" s="1" t="s">
        <v>1502</v>
      </c>
    </row>
    <row r="1518" spans="1:1" x14ac:dyDescent="0.25">
      <c r="A1518" s="1" t="s">
        <v>439</v>
      </c>
    </row>
    <row r="1519" spans="1:1" x14ac:dyDescent="0.25">
      <c r="A1519" s="1">
        <v>144</v>
      </c>
    </row>
    <row r="1520" spans="1:1" ht="45" x14ac:dyDescent="0.25">
      <c r="A1520" s="1" t="s">
        <v>1503</v>
      </c>
    </row>
    <row r="1521" spans="1:1" ht="30" x14ac:dyDescent="0.25">
      <c r="A1521" s="1" t="s">
        <v>1504</v>
      </c>
    </row>
    <row r="1522" spans="1:1" x14ac:dyDescent="0.25">
      <c r="A1522" s="1" t="s">
        <v>1505</v>
      </c>
    </row>
    <row r="1523" spans="1:1" x14ac:dyDescent="0.25">
      <c r="A1523" s="1" t="s">
        <v>1506</v>
      </c>
    </row>
    <row r="1524" spans="1:1" x14ac:dyDescent="0.25">
      <c r="A1524" s="1" t="s">
        <v>1507</v>
      </c>
    </row>
    <row r="1525" spans="1:1" x14ac:dyDescent="0.25">
      <c r="A1525" s="1" t="s">
        <v>1508</v>
      </c>
    </row>
    <row r="1526" spans="1:1" x14ac:dyDescent="0.25">
      <c r="A1526" s="1" t="s">
        <v>1509</v>
      </c>
    </row>
    <row r="1527" spans="1:1" x14ac:dyDescent="0.25">
      <c r="A1527" s="1" t="s">
        <v>427</v>
      </c>
    </row>
    <row r="1528" spans="1:1" x14ac:dyDescent="0.25">
      <c r="A1528" s="1" t="s">
        <v>545</v>
      </c>
    </row>
    <row r="1529" spans="1:1" x14ac:dyDescent="0.25">
      <c r="A1529" s="1" t="s">
        <v>56</v>
      </c>
    </row>
    <row r="1530" spans="1:1" x14ac:dyDescent="0.25">
      <c r="A1530" s="1" t="s">
        <v>439</v>
      </c>
    </row>
    <row r="1531" spans="1:1" x14ac:dyDescent="0.25">
      <c r="A1531" s="1">
        <v>145</v>
      </c>
    </row>
    <row r="1532" spans="1:1" x14ac:dyDescent="0.25">
      <c r="A1532" s="1" t="s">
        <v>1510</v>
      </c>
    </row>
    <row r="1533" spans="1:1" ht="30" x14ac:dyDescent="0.25">
      <c r="A1533" s="1" t="s">
        <v>1511</v>
      </c>
    </row>
    <row r="1534" spans="1:1" x14ac:dyDescent="0.25">
      <c r="A1534" s="1" t="s">
        <v>1512</v>
      </c>
    </row>
    <row r="1535" spans="1:1" x14ac:dyDescent="0.25">
      <c r="A1535" s="1" t="s">
        <v>56</v>
      </c>
    </row>
    <row r="1536" spans="1:1" x14ac:dyDescent="0.25">
      <c r="A1536" s="1" t="s">
        <v>439</v>
      </c>
    </row>
    <row r="1537" spans="1:3" x14ac:dyDescent="0.25">
      <c r="A1537" s="1">
        <v>146</v>
      </c>
    </row>
    <row r="1538" spans="1:3" x14ac:dyDescent="0.25">
      <c r="A1538" s="1" t="s">
        <v>1513</v>
      </c>
    </row>
    <row r="1539" spans="1:3" x14ac:dyDescent="0.25">
      <c r="A1539" s="1" t="s">
        <v>56</v>
      </c>
      <c r="C1539" t="s">
        <v>1459</v>
      </c>
    </row>
    <row r="1540" spans="1:3" x14ac:dyDescent="0.25">
      <c r="A1540" s="1" t="s">
        <v>439</v>
      </c>
    </row>
    <row r="1541" spans="1:3" x14ac:dyDescent="0.25">
      <c r="A1541" s="1">
        <v>147</v>
      </c>
    </row>
    <row r="1542" spans="1:3" ht="30" x14ac:dyDescent="0.25">
      <c r="A1542" s="1" t="s">
        <v>1514</v>
      </c>
    </row>
    <row r="1543" spans="1:3" x14ac:dyDescent="0.25">
      <c r="A1543" s="1" t="s">
        <v>439</v>
      </c>
    </row>
    <row r="1544" spans="1:3" x14ac:dyDescent="0.25">
      <c r="A1544" s="1">
        <v>148</v>
      </c>
    </row>
    <row r="1545" spans="1:3" x14ac:dyDescent="0.25">
      <c r="A1545" s="1" t="s">
        <v>1515</v>
      </c>
    </row>
    <row r="1546" spans="1:3" x14ac:dyDescent="0.25">
      <c r="A1546" s="1" t="s">
        <v>1516</v>
      </c>
    </row>
    <row r="1547" spans="1:3" x14ac:dyDescent="0.25">
      <c r="A1547" s="1" t="s">
        <v>1517</v>
      </c>
    </row>
    <row r="1548" spans="1:3" x14ac:dyDescent="0.25">
      <c r="A1548" s="1" t="s">
        <v>1518</v>
      </c>
    </row>
    <row r="1549" spans="1:3" x14ac:dyDescent="0.25">
      <c r="A1549" s="1" t="s">
        <v>1519</v>
      </c>
    </row>
    <row r="1550" spans="1:3" x14ac:dyDescent="0.25">
      <c r="A1550" s="1" t="s">
        <v>1520</v>
      </c>
    </row>
    <row r="1551" spans="1:3" x14ac:dyDescent="0.25">
      <c r="A1551" s="1" t="s">
        <v>1521</v>
      </c>
    </row>
    <row r="1552" spans="1:3" x14ac:dyDescent="0.25">
      <c r="A1552" s="1" t="s">
        <v>1522</v>
      </c>
    </row>
    <row r="1553" spans="1:1" x14ac:dyDescent="0.25">
      <c r="A1553" s="1" t="s">
        <v>1523</v>
      </c>
    </row>
    <row r="1554" spans="1:1" x14ac:dyDescent="0.25">
      <c r="A1554" s="1" t="s">
        <v>1524</v>
      </c>
    </row>
    <row r="1555" spans="1:1" x14ac:dyDescent="0.25">
      <c r="A1555" s="1" t="s">
        <v>1525</v>
      </c>
    </row>
    <row r="1556" spans="1:1" x14ac:dyDescent="0.25">
      <c r="A1556" s="1" t="s">
        <v>1526</v>
      </c>
    </row>
    <row r="1557" spans="1:1" x14ac:dyDescent="0.25">
      <c r="A1557" s="1" t="s">
        <v>56</v>
      </c>
    </row>
    <row r="1558" spans="1:1" x14ac:dyDescent="0.25">
      <c r="A1558" s="1" t="s">
        <v>439</v>
      </c>
    </row>
    <row r="1559" spans="1:1" x14ac:dyDescent="0.25">
      <c r="A1559" s="1">
        <v>149</v>
      </c>
    </row>
    <row r="1560" spans="1:1" x14ac:dyDescent="0.25">
      <c r="A1560" s="1" t="s">
        <v>1527</v>
      </c>
    </row>
    <row r="1561" spans="1:1" x14ac:dyDescent="0.25">
      <c r="A1561" s="1" t="s">
        <v>1528</v>
      </c>
    </row>
    <row r="1562" spans="1:1" x14ac:dyDescent="0.25">
      <c r="A1562" s="1" t="s">
        <v>1529</v>
      </c>
    </row>
    <row r="1563" spans="1:1" x14ac:dyDescent="0.25">
      <c r="A1563" s="1" t="s">
        <v>1530</v>
      </c>
    </row>
    <row r="1564" spans="1:1" x14ac:dyDescent="0.25">
      <c r="A1564" s="1" t="s">
        <v>1531</v>
      </c>
    </row>
    <row r="1565" spans="1:1" x14ac:dyDescent="0.25">
      <c r="A1565" s="1" t="s">
        <v>1532</v>
      </c>
    </row>
    <row r="1566" spans="1:1" x14ac:dyDescent="0.25">
      <c r="A1566" s="1" t="s">
        <v>1533</v>
      </c>
    </row>
    <row r="1567" spans="1:1" x14ac:dyDescent="0.25">
      <c r="A1567" s="1" t="s">
        <v>1534</v>
      </c>
    </row>
    <row r="1568" spans="1:1" x14ac:dyDescent="0.25">
      <c r="A1568" s="1" t="s">
        <v>1535</v>
      </c>
    </row>
    <row r="1569" spans="1:1" x14ac:dyDescent="0.25">
      <c r="A1569" s="1" t="s">
        <v>1536</v>
      </c>
    </row>
    <row r="1570" spans="1:1" x14ac:dyDescent="0.25">
      <c r="A1570" s="1" t="s">
        <v>1537</v>
      </c>
    </row>
    <row r="1571" spans="1:1" x14ac:dyDescent="0.25">
      <c r="A1571" s="1" t="s">
        <v>1538</v>
      </c>
    </row>
    <row r="1572" spans="1:1" x14ac:dyDescent="0.25">
      <c r="A1572" s="1" t="s">
        <v>1539</v>
      </c>
    </row>
    <row r="1573" spans="1:1" x14ac:dyDescent="0.25">
      <c r="A1573" s="1" t="s">
        <v>1540</v>
      </c>
    </row>
    <row r="1574" spans="1:1" x14ac:dyDescent="0.25">
      <c r="A1574" s="1" t="s">
        <v>1541</v>
      </c>
    </row>
    <row r="1575" spans="1:1" x14ac:dyDescent="0.25">
      <c r="A1575" s="1" t="s">
        <v>1542</v>
      </c>
    </row>
    <row r="1576" spans="1:1" x14ac:dyDescent="0.25">
      <c r="A1576" s="1" t="s">
        <v>439</v>
      </c>
    </row>
    <row r="1577" spans="1:1" x14ac:dyDescent="0.25">
      <c r="A1577" s="1">
        <v>150</v>
      </c>
    </row>
    <row r="1578" spans="1:1" ht="30" x14ac:dyDescent="0.25">
      <c r="A1578" s="1" t="s">
        <v>1543</v>
      </c>
    </row>
    <row r="1579" spans="1:1" ht="30" x14ac:dyDescent="0.25">
      <c r="A1579" s="1" t="s">
        <v>1544</v>
      </c>
    </row>
    <row r="1580" spans="1:1" x14ac:dyDescent="0.25">
      <c r="A1580" s="1" t="s">
        <v>1545</v>
      </c>
    </row>
    <row r="1581" spans="1:1" x14ac:dyDescent="0.25">
      <c r="A1581" s="1" t="s">
        <v>1546</v>
      </c>
    </row>
    <row r="1582" spans="1:1" x14ac:dyDescent="0.25">
      <c r="A1582" s="1" t="s">
        <v>1547</v>
      </c>
    </row>
    <row r="1583" spans="1:1" x14ac:dyDescent="0.25">
      <c r="A1583" s="1" t="s">
        <v>1548</v>
      </c>
    </row>
    <row r="1584" spans="1:1" x14ac:dyDescent="0.25">
      <c r="A1584" s="1" t="s">
        <v>1549</v>
      </c>
    </row>
    <row r="1585" spans="1:1" x14ac:dyDescent="0.25">
      <c r="A1585" s="1" t="s">
        <v>439</v>
      </c>
    </row>
    <row r="1586" spans="1:1" x14ac:dyDescent="0.25">
      <c r="A1586" s="1">
        <v>151</v>
      </c>
    </row>
    <row r="1587" spans="1:1" x14ac:dyDescent="0.25">
      <c r="A1587" s="1" t="s">
        <v>1550</v>
      </c>
    </row>
    <row r="1588" spans="1:1" x14ac:dyDescent="0.25">
      <c r="A1588" s="1" t="s">
        <v>439</v>
      </c>
    </row>
    <row r="1589" spans="1:1" x14ac:dyDescent="0.25">
      <c r="A1589" s="1">
        <v>152</v>
      </c>
    </row>
    <row r="1590" spans="1:1" ht="75" x14ac:dyDescent="0.25">
      <c r="A1590" s="1" t="s">
        <v>1551</v>
      </c>
    </row>
    <row r="1591" spans="1:1" ht="75" x14ac:dyDescent="0.25">
      <c r="A1591" s="1" t="s">
        <v>1552</v>
      </c>
    </row>
    <row r="1592" spans="1:1" x14ac:dyDescent="0.25">
      <c r="A1592" s="1" t="s">
        <v>428</v>
      </c>
    </row>
    <row r="1593" spans="1:1" x14ac:dyDescent="0.25">
      <c r="A1593" s="1" t="s">
        <v>1553</v>
      </c>
    </row>
    <row r="1594" spans="1:1" x14ac:dyDescent="0.25">
      <c r="A1594" s="1" t="s">
        <v>1554</v>
      </c>
    </row>
    <row r="1595" spans="1:1" x14ac:dyDescent="0.25">
      <c r="A1595" s="1" t="s">
        <v>1555</v>
      </c>
    </row>
    <row r="1596" spans="1:1" x14ac:dyDescent="0.25">
      <c r="A1596" s="1" t="s">
        <v>1556</v>
      </c>
    </row>
    <row r="1597" spans="1:1" x14ac:dyDescent="0.25">
      <c r="A1597" s="1" t="s">
        <v>1557</v>
      </c>
    </row>
    <row r="1598" spans="1:1" x14ac:dyDescent="0.25">
      <c r="A1598" s="1" t="s">
        <v>1558</v>
      </c>
    </row>
    <row r="1599" spans="1:1" x14ac:dyDescent="0.25">
      <c r="A1599" s="1" t="s">
        <v>1559</v>
      </c>
    </row>
    <row r="1600" spans="1:1" x14ac:dyDescent="0.25">
      <c r="A1600" s="1" t="s">
        <v>439</v>
      </c>
    </row>
    <row r="1601" spans="1:1" x14ac:dyDescent="0.25">
      <c r="A1601" s="1">
        <v>153</v>
      </c>
    </row>
    <row r="1602" spans="1:1" x14ac:dyDescent="0.25">
      <c r="A1602" s="1" t="s">
        <v>1560</v>
      </c>
    </row>
    <row r="1603" spans="1:1" x14ac:dyDescent="0.25">
      <c r="A1603" s="1" t="s">
        <v>1561</v>
      </c>
    </row>
    <row r="1604" spans="1:1" x14ac:dyDescent="0.25">
      <c r="A1604" s="1" t="s">
        <v>1562</v>
      </c>
    </row>
    <row r="1605" spans="1:1" x14ac:dyDescent="0.25">
      <c r="A1605" s="1" t="s">
        <v>1563</v>
      </c>
    </row>
    <row r="1606" spans="1:1" x14ac:dyDescent="0.25">
      <c r="A1606" s="1" t="s">
        <v>1564</v>
      </c>
    </row>
    <row r="1607" spans="1:1" x14ac:dyDescent="0.25">
      <c r="A1607" s="1" t="s">
        <v>1565</v>
      </c>
    </row>
    <row r="1608" spans="1:1" x14ac:dyDescent="0.25">
      <c r="A1608" s="1" t="s">
        <v>1566</v>
      </c>
    </row>
    <row r="1609" spans="1:1" x14ac:dyDescent="0.25">
      <c r="A1609" s="1" t="s">
        <v>1567</v>
      </c>
    </row>
    <row r="1610" spans="1:1" x14ac:dyDescent="0.25">
      <c r="A1610" s="1" t="s">
        <v>1558</v>
      </c>
    </row>
    <row r="1611" spans="1:1" x14ac:dyDescent="0.25">
      <c r="A1611" s="1" t="s">
        <v>1568</v>
      </c>
    </row>
    <row r="1612" spans="1:1" x14ac:dyDescent="0.25">
      <c r="A1612" s="1" t="s">
        <v>1569</v>
      </c>
    </row>
    <row r="1613" spans="1:1" x14ac:dyDescent="0.25">
      <c r="A1613" s="1" t="s">
        <v>1570</v>
      </c>
    </row>
    <row r="1614" spans="1:1" x14ac:dyDescent="0.25">
      <c r="A1614" s="1" t="s">
        <v>1571</v>
      </c>
    </row>
    <row r="1615" spans="1:1" x14ac:dyDescent="0.25">
      <c r="A1615" s="1" t="s">
        <v>1572</v>
      </c>
    </row>
    <row r="1616" spans="1:1" x14ac:dyDescent="0.25">
      <c r="A1616" s="1" t="s">
        <v>1573</v>
      </c>
    </row>
    <row r="1617" spans="1:3" x14ac:dyDescent="0.25">
      <c r="A1617" s="1" t="s">
        <v>1574</v>
      </c>
    </row>
    <row r="1618" spans="1:3" x14ac:dyDescent="0.25">
      <c r="A1618" s="1" t="s">
        <v>1575</v>
      </c>
    </row>
    <row r="1619" spans="1:3" x14ac:dyDescent="0.25">
      <c r="A1619" s="1" t="s">
        <v>1576</v>
      </c>
    </row>
    <row r="1620" spans="1:3" x14ac:dyDescent="0.25">
      <c r="A1620" s="1" t="s">
        <v>929</v>
      </c>
    </row>
    <row r="1621" spans="1:3" x14ac:dyDescent="0.25">
      <c r="A1621" s="1" t="s">
        <v>56</v>
      </c>
    </row>
    <row r="1622" spans="1:3" x14ac:dyDescent="0.25">
      <c r="A1622" s="1" t="s">
        <v>439</v>
      </c>
    </row>
    <row r="1623" spans="1:3" x14ac:dyDescent="0.25">
      <c r="A1623" s="1">
        <v>154</v>
      </c>
    </row>
    <row r="1624" spans="1:3" x14ac:dyDescent="0.25">
      <c r="A1624" s="1" t="s">
        <v>1577</v>
      </c>
    </row>
    <row r="1625" spans="1:3" ht="45" x14ac:dyDescent="0.25">
      <c r="A1625" s="1" t="s">
        <v>1578</v>
      </c>
    </row>
    <row r="1626" spans="1:3" x14ac:dyDescent="0.25">
      <c r="A1626" s="1" t="s">
        <v>56</v>
      </c>
      <c r="C1626" t="s">
        <v>1579</v>
      </c>
    </row>
    <row r="1627" spans="1:3" x14ac:dyDescent="0.25">
      <c r="A1627" s="1">
        <v>-1</v>
      </c>
    </row>
    <row r="1628" spans="1:3" x14ac:dyDescent="0.25">
      <c r="A1628" s="1" t="s">
        <v>490</v>
      </c>
    </row>
    <row r="1629" spans="1:3" x14ac:dyDescent="0.25">
      <c r="A1629" s="1" t="s">
        <v>1390</v>
      </c>
    </row>
    <row r="1630" spans="1:3" x14ac:dyDescent="0.25">
      <c r="A1630" s="1" t="s">
        <v>1391</v>
      </c>
    </row>
    <row r="1631" spans="1:3" x14ac:dyDescent="0.25">
      <c r="A1631" s="1" t="s">
        <v>1392</v>
      </c>
    </row>
    <row r="1632" spans="1:3" x14ac:dyDescent="0.25">
      <c r="A1632" s="1" t="s">
        <v>1580</v>
      </c>
    </row>
    <row r="1633" spans="1:1" ht="30" x14ac:dyDescent="0.25">
      <c r="A1633" s="1" t="s">
        <v>1581</v>
      </c>
    </row>
    <row r="1634" spans="1:1" x14ac:dyDescent="0.25">
      <c r="A1634" s="1" t="s">
        <v>1582</v>
      </c>
    </row>
    <row r="1635" spans="1:1" x14ac:dyDescent="0.25">
      <c r="A1635" s="1" t="s">
        <v>490</v>
      </c>
    </row>
    <row r="1636" spans="1:1" x14ac:dyDescent="0.25">
      <c r="A1636" s="1" t="s">
        <v>1583</v>
      </c>
    </row>
    <row r="1637" spans="1:1" x14ac:dyDescent="0.25">
      <c r="A1637" s="1" t="s">
        <v>1584</v>
      </c>
    </row>
    <row r="1638" spans="1:1" x14ac:dyDescent="0.25">
      <c r="A1638" s="1" t="s">
        <v>1585</v>
      </c>
    </row>
    <row r="1639" spans="1:1" x14ac:dyDescent="0.25">
      <c r="A1639" s="1" t="s">
        <v>1586</v>
      </c>
    </row>
    <row r="1640" spans="1:1" x14ac:dyDescent="0.25">
      <c r="A1640" s="1" t="s">
        <v>1587</v>
      </c>
    </row>
    <row r="1641" spans="1:1" x14ac:dyDescent="0.25">
      <c r="A1641" s="1" t="s">
        <v>439</v>
      </c>
    </row>
    <row r="1642" spans="1:1" x14ac:dyDescent="0.25">
      <c r="A1642" s="1">
        <v>155</v>
      </c>
    </row>
    <row r="1643" spans="1:1" ht="45" x14ac:dyDescent="0.25">
      <c r="A1643" s="1" t="s">
        <v>1588</v>
      </c>
    </row>
    <row r="1644" spans="1:1" x14ac:dyDescent="0.25">
      <c r="A1644" s="1" t="s">
        <v>1589</v>
      </c>
    </row>
    <row r="1645" spans="1:1" ht="30" x14ac:dyDescent="0.25">
      <c r="A1645" s="1" t="s">
        <v>1590</v>
      </c>
    </row>
    <row r="1646" spans="1:1" ht="45" x14ac:dyDescent="0.25">
      <c r="A1646" s="1" t="s">
        <v>1591</v>
      </c>
    </row>
    <row r="1647" spans="1:1" x14ac:dyDescent="0.25">
      <c r="A1647" s="1" t="s">
        <v>1592</v>
      </c>
    </row>
    <row r="1648" spans="1:1" x14ac:dyDescent="0.25">
      <c r="A1648" s="1" t="s">
        <v>1593</v>
      </c>
    </row>
    <row r="1649" spans="1:1" x14ac:dyDescent="0.25">
      <c r="A1649" s="1">
        <v>-3</v>
      </c>
    </row>
    <row r="1650" spans="1:1" x14ac:dyDescent="0.25">
      <c r="A1650" s="1" t="s">
        <v>439</v>
      </c>
    </row>
    <row r="1651" spans="1:1" x14ac:dyDescent="0.25">
      <c r="A1651" s="1">
        <v>156</v>
      </c>
    </row>
    <row r="1652" spans="1:1" x14ac:dyDescent="0.25">
      <c r="A1652" s="1" t="s">
        <v>1594</v>
      </c>
    </row>
    <row r="1653" spans="1:1" x14ac:dyDescent="0.25">
      <c r="A1653" s="1" t="s">
        <v>1595</v>
      </c>
    </row>
    <row r="1654" spans="1:1" x14ac:dyDescent="0.25">
      <c r="A1654" s="1" t="s">
        <v>1596</v>
      </c>
    </row>
    <row r="1655" spans="1:1" ht="30" x14ac:dyDescent="0.25">
      <c r="A1655" s="1" t="s">
        <v>1597</v>
      </c>
    </row>
    <row r="1656" spans="1:1" ht="30" x14ac:dyDescent="0.25">
      <c r="A1656" s="1" t="s">
        <v>1598</v>
      </c>
    </row>
    <row r="1657" spans="1:1" x14ac:dyDescent="0.25">
      <c r="A1657" s="1" t="s">
        <v>1599</v>
      </c>
    </row>
    <row r="1658" spans="1:1" x14ac:dyDescent="0.25">
      <c r="A1658" s="1" t="s">
        <v>1600</v>
      </c>
    </row>
    <row r="1659" spans="1:1" x14ac:dyDescent="0.25">
      <c r="A1659" s="1" t="s">
        <v>439</v>
      </c>
    </row>
    <row r="1660" spans="1:1" x14ac:dyDescent="0.25">
      <c r="A1660" s="1">
        <v>157</v>
      </c>
    </row>
    <row r="1661" spans="1:1" ht="30" x14ac:dyDescent="0.25">
      <c r="A1661" s="1" t="s">
        <v>1601</v>
      </c>
    </row>
    <row r="1662" spans="1:1" x14ac:dyDescent="0.25">
      <c r="A1662" s="1" t="s">
        <v>1602</v>
      </c>
    </row>
    <row r="1663" spans="1:1" x14ac:dyDescent="0.25">
      <c r="A1663" s="1" t="s">
        <v>1603</v>
      </c>
    </row>
    <row r="1664" spans="1:1" ht="30" x14ac:dyDescent="0.25">
      <c r="A1664" s="1" t="s">
        <v>1604</v>
      </c>
    </row>
    <row r="1665" spans="1:3" x14ac:dyDescent="0.25">
      <c r="A1665" s="1" t="s">
        <v>1605</v>
      </c>
    </row>
    <row r="1666" spans="1:3" x14ac:dyDescent="0.25">
      <c r="A1666" s="1" t="s">
        <v>1606</v>
      </c>
    </row>
    <row r="1667" spans="1:3" x14ac:dyDescent="0.25">
      <c r="A1667" s="1" t="s">
        <v>1607</v>
      </c>
    </row>
    <row r="1668" spans="1:3" x14ac:dyDescent="0.25">
      <c r="A1668" s="1">
        <v>-5</v>
      </c>
    </row>
    <row r="1669" spans="1:3" x14ac:dyDescent="0.25">
      <c r="A1669" s="1" t="s">
        <v>1608</v>
      </c>
      <c r="B1669" t="s">
        <v>1352</v>
      </c>
      <c r="C1669" t="s">
        <v>1609</v>
      </c>
    </row>
    <row r="1670" spans="1:3" x14ac:dyDescent="0.25">
      <c r="A1670" s="1" t="s">
        <v>1610</v>
      </c>
    </row>
    <row r="1671" spans="1:3" x14ac:dyDescent="0.25">
      <c r="A1671" s="1" t="s">
        <v>1611</v>
      </c>
    </row>
    <row r="1672" spans="1:3" x14ac:dyDescent="0.25">
      <c r="A1672" s="1" t="s">
        <v>1612</v>
      </c>
    </row>
    <row r="1673" spans="1:3" ht="30" x14ac:dyDescent="0.25">
      <c r="A1673" s="1" t="s">
        <v>1613</v>
      </c>
    </row>
    <row r="1674" spans="1:3" x14ac:dyDescent="0.25">
      <c r="A1674" s="1" t="s">
        <v>1614</v>
      </c>
    </row>
    <row r="1675" spans="1:3" x14ac:dyDescent="0.25">
      <c r="A1675" s="1" t="s">
        <v>439</v>
      </c>
    </row>
    <row r="1676" spans="1:3" x14ac:dyDescent="0.25">
      <c r="A1676" s="1">
        <v>158</v>
      </c>
    </row>
    <row r="1677" spans="1:3" x14ac:dyDescent="0.25">
      <c r="A1677" s="1" t="s">
        <v>1615</v>
      </c>
    </row>
    <row r="1678" spans="1:3" x14ac:dyDescent="0.25">
      <c r="A1678" s="1" t="s">
        <v>1616</v>
      </c>
    </row>
    <row r="1679" spans="1:3" ht="30" x14ac:dyDescent="0.25">
      <c r="A1679" s="1" t="s">
        <v>1617</v>
      </c>
    </row>
    <row r="1680" spans="1:3" x14ac:dyDescent="0.25">
      <c r="A1680" s="1" t="s">
        <v>1618</v>
      </c>
    </row>
    <row r="1681" spans="1:1" x14ac:dyDescent="0.25">
      <c r="A1681" s="1" t="s">
        <v>1619</v>
      </c>
    </row>
    <row r="1682" spans="1:1" x14ac:dyDescent="0.25">
      <c r="A1682" s="1" t="s">
        <v>1620</v>
      </c>
    </row>
    <row r="1683" spans="1:1" x14ac:dyDescent="0.25">
      <c r="A1683" s="1" t="s">
        <v>1621</v>
      </c>
    </row>
    <row r="1684" spans="1:1" x14ac:dyDescent="0.25">
      <c r="A1684" s="1" t="s">
        <v>439</v>
      </c>
    </row>
    <row r="1685" spans="1:1" x14ac:dyDescent="0.25">
      <c r="A1685" s="1">
        <v>159</v>
      </c>
    </row>
    <row r="1686" spans="1:1" x14ac:dyDescent="0.25">
      <c r="A1686" s="1" t="s">
        <v>1622</v>
      </c>
    </row>
    <row r="1687" spans="1:1" x14ac:dyDescent="0.25">
      <c r="A1687" s="1" t="s">
        <v>1623</v>
      </c>
    </row>
    <row r="1688" spans="1:1" ht="30" x14ac:dyDescent="0.25">
      <c r="A1688" s="1" t="s">
        <v>1624</v>
      </c>
    </row>
    <row r="1689" spans="1:1" x14ac:dyDescent="0.25">
      <c r="A1689" s="1" t="s">
        <v>1625</v>
      </c>
    </row>
    <row r="1690" spans="1:1" ht="45" x14ac:dyDescent="0.25">
      <c r="A1690" s="1" t="s">
        <v>1626</v>
      </c>
    </row>
    <row r="1691" spans="1:1" x14ac:dyDescent="0.25">
      <c r="A1691" s="1" t="s">
        <v>1627</v>
      </c>
    </row>
    <row r="1692" spans="1:1" x14ac:dyDescent="0.25">
      <c r="A1692" s="1" t="s">
        <v>1628</v>
      </c>
    </row>
    <row r="1693" spans="1:1" x14ac:dyDescent="0.25">
      <c r="A1693" s="1" t="s">
        <v>439</v>
      </c>
    </row>
    <row r="1694" spans="1:1" x14ac:dyDescent="0.25">
      <c r="A1694" s="1">
        <v>160</v>
      </c>
    </row>
    <row r="1695" spans="1:1" x14ac:dyDescent="0.25">
      <c r="A1695" s="1" t="s">
        <v>1629</v>
      </c>
    </row>
    <row r="1696" spans="1:1" x14ac:dyDescent="0.25">
      <c r="A1696" s="1" t="s">
        <v>1630</v>
      </c>
    </row>
    <row r="1697" spans="1:1" x14ac:dyDescent="0.25">
      <c r="A1697" s="1" t="s">
        <v>1631</v>
      </c>
    </row>
    <row r="1698" spans="1:1" ht="60" x14ac:dyDescent="0.25">
      <c r="A1698" s="1" t="s">
        <v>1632</v>
      </c>
    </row>
    <row r="1699" spans="1:1" x14ac:dyDescent="0.25">
      <c r="A1699" s="1" t="s">
        <v>1633</v>
      </c>
    </row>
    <row r="1700" spans="1:1" x14ac:dyDescent="0.25">
      <c r="A1700" s="1" t="s">
        <v>1634</v>
      </c>
    </row>
    <row r="1701" spans="1:1" x14ac:dyDescent="0.25">
      <c r="A1701" s="1" t="s">
        <v>439</v>
      </c>
    </row>
    <row r="1702" spans="1:1" x14ac:dyDescent="0.25">
      <c r="A1702" s="1">
        <v>161</v>
      </c>
    </row>
    <row r="1703" spans="1:1" x14ac:dyDescent="0.25">
      <c r="A1703" s="1" t="s">
        <v>1635</v>
      </c>
    </row>
    <row r="1704" spans="1:1" ht="75" x14ac:dyDescent="0.25">
      <c r="A1704" s="1" t="s">
        <v>1636</v>
      </c>
    </row>
    <row r="1705" spans="1:1" ht="45" x14ac:dyDescent="0.25">
      <c r="A1705" s="1" t="s">
        <v>1637</v>
      </c>
    </row>
    <row r="1706" spans="1:1" x14ac:dyDescent="0.25">
      <c r="A1706" s="1" t="s">
        <v>1638</v>
      </c>
    </row>
    <row r="1707" spans="1:1" x14ac:dyDescent="0.25">
      <c r="A1707" s="1" t="s">
        <v>1639</v>
      </c>
    </row>
    <row r="1708" spans="1:1" ht="30" x14ac:dyDescent="0.25">
      <c r="A1708" s="1" t="s">
        <v>1640</v>
      </c>
    </row>
    <row r="1709" spans="1:1" x14ac:dyDescent="0.25">
      <c r="A1709" s="1" t="s">
        <v>439</v>
      </c>
    </row>
    <row r="1710" spans="1:1" x14ac:dyDescent="0.25">
      <c r="A1710" s="1">
        <v>162</v>
      </c>
    </row>
    <row r="1711" spans="1:1" ht="30" x14ac:dyDescent="0.25">
      <c r="A1711" s="1" t="s">
        <v>1641</v>
      </c>
    </row>
    <row r="1712" spans="1:1" ht="45" x14ac:dyDescent="0.25">
      <c r="A1712" s="1" t="s">
        <v>1642</v>
      </c>
    </row>
    <row r="1713" spans="1:1" x14ac:dyDescent="0.25">
      <c r="A1713" s="1" t="s">
        <v>1643</v>
      </c>
    </row>
    <row r="1714" spans="1:1" x14ac:dyDescent="0.25">
      <c r="A1714" s="1" t="s">
        <v>1644</v>
      </c>
    </row>
    <row r="1715" spans="1:1" ht="30" x14ac:dyDescent="0.25">
      <c r="A1715" s="1" t="s">
        <v>1645</v>
      </c>
    </row>
    <row r="1716" spans="1:1" x14ac:dyDescent="0.25">
      <c r="A1716" s="1">
        <v>-9</v>
      </c>
    </row>
    <row r="1717" spans="1:1" x14ac:dyDescent="0.25">
      <c r="A1717" s="1" t="s">
        <v>439</v>
      </c>
    </row>
    <row r="1718" spans="1:1" x14ac:dyDescent="0.25">
      <c r="A1718" s="1">
        <v>163</v>
      </c>
    </row>
    <row r="1719" spans="1:1" x14ac:dyDescent="0.25">
      <c r="A1719" s="1" t="s">
        <v>1646</v>
      </c>
    </row>
    <row r="1720" spans="1:1" ht="60" x14ac:dyDescent="0.25">
      <c r="A1720" s="1" t="s">
        <v>1647</v>
      </c>
    </row>
    <row r="1721" spans="1:1" x14ac:dyDescent="0.25">
      <c r="A1721" s="1" t="s">
        <v>1648</v>
      </c>
    </row>
    <row r="1722" spans="1:1" x14ac:dyDescent="0.25">
      <c r="A1722" s="1" t="s">
        <v>1649</v>
      </c>
    </row>
    <row r="1723" spans="1:1" ht="30" x14ac:dyDescent="0.25">
      <c r="A1723" s="1" t="s">
        <v>1650</v>
      </c>
    </row>
    <row r="1724" spans="1:1" x14ac:dyDescent="0.25">
      <c r="A1724" s="1" t="s">
        <v>1651</v>
      </c>
    </row>
    <row r="1725" spans="1:1" ht="30" x14ac:dyDescent="0.25">
      <c r="A1725" s="1" t="s">
        <v>1652</v>
      </c>
    </row>
    <row r="1726" spans="1:1" x14ac:dyDescent="0.25">
      <c r="A1726" s="1" t="s">
        <v>1653</v>
      </c>
    </row>
    <row r="1727" spans="1:1" x14ac:dyDescent="0.25">
      <c r="A1727" s="1" t="s">
        <v>1654</v>
      </c>
    </row>
    <row r="1728" spans="1:1" x14ac:dyDescent="0.25">
      <c r="A1728" s="1" t="s">
        <v>1655</v>
      </c>
    </row>
    <row r="1729" spans="1:1" x14ac:dyDescent="0.25">
      <c r="A1729" s="1" t="s">
        <v>439</v>
      </c>
    </row>
    <row r="1730" spans="1:1" x14ac:dyDescent="0.25">
      <c r="A1730" s="1">
        <v>164</v>
      </c>
    </row>
    <row r="1731" spans="1:1" x14ac:dyDescent="0.25">
      <c r="A1731" s="1" t="s">
        <v>1656</v>
      </c>
    </row>
    <row r="1732" spans="1:1" x14ac:dyDescent="0.25">
      <c r="A1732" s="1" t="s">
        <v>1657</v>
      </c>
    </row>
    <row r="1733" spans="1:1" x14ac:dyDescent="0.25">
      <c r="A1733" s="1" t="s">
        <v>1658</v>
      </c>
    </row>
    <row r="1734" spans="1:1" x14ac:dyDescent="0.25">
      <c r="A1734" s="1" t="s">
        <v>1654</v>
      </c>
    </row>
    <row r="1735" spans="1:1" x14ac:dyDescent="0.25">
      <c r="A1735" s="1" t="s">
        <v>1659</v>
      </c>
    </row>
    <row r="1736" spans="1:1" x14ac:dyDescent="0.25">
      <c r="A1736" s="1" t="s">
        <v>1660</v>
      </c>
    </row>
    <row r="1737" spans="1:1" x14ac:dyDescent="0.25">
      <c r="A1737" s="1" t="s">
        <v>1661</v>
      </c>
    </row>
    <row r="1738" spans="1:1" x14ac:dyDescent="0.25">
      <c r="A1738" s="1" t="s">
        <v>1662</v>
      </c>
    </row>
    <row r="1739" spans="1:1" x14ac:dyDescent="0.25">
      <c r="A1739" s="1" t="s">
        <v>1663</v>
      </c>
    </row>
    <row r="1740" spans="1:1" x14ac:dyDescent="0.25">
      <c r="A1740" s="1" t="s">
        <v>1664</v>
      </c>
    </row>
    <row r="1741" spans="1:1" x14ac:dyDescent="0.25">
      <c r="A1741" s="1" t="s">
        <v>1665</v>
      </c>
    </row>
    <row r="1742" spans="1:1" x14ac:dyDescent="0.25">
      <c r="A1742" s="1" t="s">
        <v>1662</v>
      </c>
    </row>
    <row r="1743" spans="1:1" x14ac:dyDescent="0.25">
      <c r="A1743" s="1" t="s">
        <v>1666</v>
      </c>
    </row>
    <row r="1744" spans="1:1" x14ac:dyDescent="0.25">
      <c r="A1744" s="1" t="s">
        <v>1667</v>
      </c>
    </row>
    <row r="1745" spans="1:1" x14ac:dyDescent="0.25">
      <c r="A1745" s="1" t="s">
        <v>1668</v>
      </c>
    </row>
    <row r="1746" spans="1:1" x14ac:dyDescent="0.25">
      <c r="A1746" s="1" t="s">
        <v>1669</v>
      </c>
    </row>
    <row r="1747" spans="1:1" x14ac:dyDescent="0.25">
      <c r="A1747" s="1" t="s">
        <v>1670</v>
      </c>
    </row>
    <row r="1748" spans="1:1" x14ac:dyDescent="0.25">
      <c r="A1748" s="1" t="s">
        <v>56</v>
      </c>
    </row>
    <row r="1749" spans="1:1" x14ac:dyDescent="0.25">
      <c r="A1749" s="1" t="s">
        <v>439</v>
      </c>
    </row>
    <row r="1750" spans="1:1" x14ac:dyDescent="0.25">
      <c r="A1750" s="1">
        <v>165</v>
      </c>
    </row>
    <row r="1751" spans="1:1" x14ac:dyDescent="0.25">
      <c r="A1751" s="1" t="s">
        <v>1671</v>
      </c>
    </row>
    <row r="1752" spans="1:1" x14ac:dyDescent="0.25">
      <c r="A1752" s="1" t="s">
        <v>1672</v>
      </c>
    </row>
    <row r="1753" spans="1:1" x14ac:dyDescent="0.25">
      <c r="A1753" s="1" t="s">
        <v>1673</v>
      </c>
    </row>
    <row r="1754" spans="1:1" x14ac:dyDescent="0.25">
      <c r="A1754" s="1" t="s">
        <v>1674</v>
      </c>
    </row>
    <row r="1755" spans="1:1" x14ac:dyDescent="0.25">
      <c r="A1755" s="1" t="s">
        <v>1675</v>
      </c>
    </row>
    <row r="1756" spans="1:1" x14ac:dyDescent="0.25">
      <c r="A1756" s="1" t="s">
        <v>1676</v>
      </c>
    </row>
    <row r="1757" spans="1:1" x14ac:dyDescent="0.25">
      <c r="A1757" s="1" t="s">
        <v>1677</v>
      </c>
    </row>
    <row r="1758" spans="1:1" x14ac:dyDescent="0.25">
      <c r="A1758" s="1" t="s">
        <v>1678</v>
      </c>
    </row>
    <row r="1759" spans="1:1" x14ac:dyDescent="0.25">
      <c r="A1759" s="1" t="s">
        <v>1679</v>
      </c>
    </row>
    <row r="1760" spans="1:1" x14ac:dyDescent="0.25">
      <c r="A1760" s="1" t="s">
        <v>1680</v>
      </c>
    </row>
    <row r="1761" spans="1:1" x14ac:dyDescent="0.25">
      <c r="A1761" s="1" t="s">
        <v>1681</v>
      </c>
    </row>
    <row r="1762" spans="1:1" x14ac:dyDescent="0.25">
      <c r="A1762" s="1" t="s">
        <v>1682</v>
      </c>
    </row>
    <row r="1763" spans="1:1" x14ac:dyDescent="0.25">
      <c r="A1763" s="1" t="s">
        <v>439</v>
      </c>
    </row>
    <row r="1764" spans="1:1" x14ac:dyDescent="0.25">
      <c r="A1764" s="1">
        <v>166</v>
      </c>
    </row>
    <row r="1765" spans="1:1" x14ac:dyDescent="0.25">
      <c r="A1765" s="1" t="s">
        <v>1683</v>
      </c>
    </row>
    <row r="1766" spans="1:1" x14ac:dyDescent="0.25">
      <c r="A1766" s="1" t="s">
        <v>1684</v>
      </c>
    </row>
    <row r="1767" spans="1:1" x14ac:dyDescent="0.25">
      <c r="A1767" s="1" t="s">
        <v>1685</v>
      </c>
    </row>
    <row r="1768" spans="1:1" x14ac:dyDescent="0.25">
      <c r="A1768" s="1" t="s">
        <v>1686</v>
      </c>
    </row>
    <row r="1769" spans="1:1" x14ac:dyDescent="0.25">
      <c r="A1769" s="1" t="s">
        <v>1687</v>
      </c>
    </row>
    <row r="1770" spans="1:1" x14ac:dyDescent="0.25">
      <c r="A1770" s="1" t="s">
        <v>1688</v>
      </c>
    </row>
    <row r="1771" spans="1:1" x14ac:dyDescent="0.25">
      <c r="A1771" s="1" t="s">
        <v>1689</v>
      </c>
    </row>
    <row r="1772" spans="1:1" x14ac:dyDescent="0.25">
      <c r="A1772" s="1" t="s">
        <v>1690</v>
      </c>
    </row>
    <row r="1773" spans="1:1" x14ac:dyDescent="0.25">
      <c r="A1773" s="1" t="s">
        <v>1691</v>
      </c>
    </row>
    <row r="1774" spans="1:1" x14ac:dyDescent="0.25">
      <c r="A1774" s="1" t="s">
        <v>1692</v>
      </c>
    </row>
    <row r="1775" spans="1:1" ht="45" x14ac:dyDescent="0.25">
      <c r="A1775" s="1" t="s">
        <v>1693</v>
      </c>
    </row>
    <row r="1776" spans="1:1" x14ac:dyDescent="0.25">
      <c r="A1776" s="1" t="s">
        <v>439</v>
      </c>
    </row>
    <row r="1777" spans="1:1" x14ac:dyDescent="0.25">
      <c r="A1777" s="1">
        <v>167</v>
      </c>
    </row>
    <row r="1778" spans="1:1" x14ac:dyDescent="0.25">
      <c r="A1778" s="1" t="s">
        <v>1694</v>
      </c>
    </row>
    <row r="1779" spans="1:1" ht="45" x14ac:dyDescent="0.25">
      <c r="A1779" s="1" t="s">
        <v>1695</v>
      </c>
    </row>
    <row r="1780" spans="1:1" x14ac:dyDescent="0.25">
      <c r="A1780" s="1" t="s">
        <v>429</v>
      </c>
    </row>
    <row r="1781" spans="1:1" x14ac:dyDescent="0.25">
      <c r="A1781" s="1">
        <v>-14</v>
      </c>
    </row>
    <row r="1782" spans="1:1" x14ac:dyDescent="0.25">
      <c r="A1782" s="1" t="s">
        <v>56</v>
      </c>
    </row>
    <row r="1783" spans="1:1" x14ac:dyDescent="0.25">
      <c r="A1783" s="1" t="s">
        <v>439</v>
      </c>
    </row>
    <row r="1784" spans="1:1" x14ac:dyDescent="0.25">
      <c r="A1784" s="1">
        <v>168</v>
      </c>
    </row>
    <row r="1785" spans="1:1" x14ac:dyDescent="0.25">
      <c r="A1785" s="1" t="s">
        <v>1696</v>
      </c>
    </row>
    <row r="1786" spans="1:1" x14ac:dyDescent="0.25">
      <c r="A1786" s="1" t="s">
        <v>1697</v>
      </c>
    </row>
    <row r="1787" spans="1:1" x14ac:dyDescent="0.25">
      <c r="A1787" s="1" t="s">
        <v>1698</v>
      </c>
    </row>
    <row r="1788" spans="1:1" x14ac:dyDescent="0.25">
      <c r="A1788" s="1" t="s">
        <v>1699</v>
      </c>
    </row>
    <row r="1789" spans="1:1" x14ac:dyDescent="0.25">
      <c r="A1789" s="1" t="s">
        <v>429</v>
      </c>
    </row>
    <row r="1790" spans="1:1" x14ac:dyDescent="0.25">
      <c r="A1790" s="1" t="s">
        <v>429</v>
      </c>
    </row>
    <row r="1791" spans="1:1" x14ac:dyDescent="0.25">
      <c r="A1791" s="1">
        <v>-15</v>
      </c>
    </row>
    <row r="1792" spans="1:1" x14ac:dyDescent="0.25">
      <c r="A1792" s="1" t="s">
        <v>1700</v>
      </c>
    </row>
    <row r="1793" spans="1:1" x14ac:dyDescent="0.25">
      <c r="A1793" s="1">
        <v>-16</v>
      </c>
    </row>
    <row r="1794" spans="1:1" x14ac:dyDescent="0.25">
      <c r="A1794" s="1" t="s">
        <v>1701</v>
      </c>
    </row>
    <row r="1795" spans="1:1" x14ac:dyDescent="0.25">
      <c r="A1795" s="1" t="s">
        <v>1702</v>
      </c>
    </row>
    <row r="1796" spans="1:1" x14ac:dyDescent="0.25">
      <c r="A1796" s="1" t="s">
        <v>1703</v>
      </c>
    </row>
    <row r="1797" spans="1:1" x14ac:dyDescent="0.25">
      <c r="A1797" s="1" t="s">
        <v>1704</v>
      </c>
    </row>
    <row r="1798" spans="1:1" x14ac:dyDescent="0.25">
      <c r="A1798" s="1" t="s">
        <v>1705</v>
      </c>
    </row>
    <row r="1799" spans="1:1" x14ac:dyDescent="0.25">
      <c r="A1799" s="1" t="s">
        <v>1706</v>
      </c>
    </row>
    <row r="1800" spans="1:1" x14ac:dyDescent="0.25">
      <c r="A1800" s="1" t="s">
        <v>429</v>
      </c>
    </row>
    <row r="1801" spans="1:1" x14ac:dyDescent="0.25">
      <c r="A1801" s="1" t="s">
        <v>439</v>
      </c>
    </row>
    <row r="1802" spans="1:1" x14ac:dyDescent="0.25">
      <c r="A1802" s="1">
        <v>169</v>
      </c>
    </row>
    <row r="1803" spans="1:1" x14ac:dyDescent="0.25">
      <c r="A1803" s="1" t="s">
        <v>1707</v>
      </c>
    </row>
    <row r="1804" spans="1:1" x14ac:dyDescent="0.25">
      <c r="A1804" s="1" t="s">
        <v>1700</v>
      </c>
    </row>
    <row r="1805" spans="1:1" x14ac:dyDescent="0.25">
      <c r="A1805" s="1" t="s">
        <v>1708</v>
      </c>
    </row>
    <row r="1806" spans="1:1" x14ac:dyDescent="0.25">
      <c r="A1806" s="1" t="s">
        <v>1709</v>
      </c>
    </row>
    <row r="1807" spans="1:1" x14ac:dyDescent="0.25">
      <c r="A1807" s="1" t="s">
        <v>1710</v>
      </c>
    </row>
    <row r="1808" spans="1:1" x14ac:dyDescent="0.25">
      <c r="A1808" s="1" t="s">
        <v>1711</v>
      </c>
    </row>
    <row r="1809" spans="1:2" x14ac:dyDescent="0.25">
      <c r="A1809" s="1" t="s">
        <v>1712</v>
      </c>
    </row>
    <row r="1810" spans="1:2" ht="30" x14ac:dyDescent="0.25">
      <c r="A1810" s="1" t="s">
        <v>1713</v>
      </c>
    </row>
    <row r="1811" spans="1:2" x14ac:dyDescent="0.25">
      <c r="A1811" s="1" t="s">
        <v>1714</v>
      </c>
    </row>
    <row r="1812" spans="1:2" x14ac:dyDescent="0.25">
      <c r="A1812" s="1" t="s">
        <v>1715</v>
      </c>
    </row>
    <row r="1813" spans="1:2" x14ac:dyDescent="0.25">
      <c r="A1813" s="1" t="s">
        <v>1716</v>
      </c>
    </row>
    <row r="1814" spans="1:2" x14ac:dyDescent="0.25">
      <c r="A1814" s="1" t="s">
        <v>429</v>
      </c>
    </row>
    <row r="1815" spans="1:2" x14ac:dyDescent="0.25">
      <c r="A1815" s="1">
        <v>-17</v>
      </c>
    </row>
    <row r="1816" spans="1:2" x14ac:dyDescent="0.25">
      <c r="A1816" s="1" t="s">
        <v>1717</v>
      </c>
    </row>
    <row r="1817" spans="1:2" x14ac:dyDescent="0.25">
      <c r="A1817" s="1" t="s">
        <v>1718</v>
      </c>
    </row>
    <row r="1818" spans="1:2" x14ac:dyDescent="0.25">
      <c r="A1818" s="1" t="s">
        <v>439</v>
      </c>
    </row>
    <row r="1819" spans="1:2" x14ac:dyDescent="0.25">
      <c r="A1819" s="1">
        <v>170</v>
      </c>
    </row>
    <row r="1820" spans="1:2" x14ac:dyDescent="0.25">
      <c r="A1820" s="1" t="s">
        <v>1719</v>
      </c>
    </row>
    <row r="1821" spans="1:2" x14ac:dyDescent="0.25">
      <c r="A1821" s="1" t="s">
        <v>1720</v>
      </c>
    </row>
    <row r="1822" spans="1:2" x14ac:dyDescent="0.25">
      <c r="A1822" s="1" t="s">
        <v>1721</v>
      </c>
      <c r="B1822" t="s">
        <v>1722</v>
      </c>
    </row>
    <row r="1823" spans="1:2" x14ac:dyDescent="0.25">
      <c r="A1823" s="1" t="s">
        <v>1700</v>
      </c>
    </row>
    <row r="1824" spans="1:2" x14ac:dyDescent="0.25">
      <c r="A1824" s="1" t="s">
        <v>1723</v>
      </c>
    </row>
    <row r="1825" spans="1:1" x14ac:dyDescent="0.25">
      <c r="A1825" s="1" t="s">
        <v>1724</v>
      </c>
    </row>
    <row r="1826" spans="1:1" x14ac:dyDescent="0.25">
      <c r="A1826" s="1" t="s">
        <v>1725</v>
      </c>
    </row>
    <row r="1827" spans="1:1" x14ac:dyDescent="0.25">
      <c r="A1827" s="1" t="s">
        <v>1726</v>
      </c>
    </row>
    <row r="1828" spans="1:1" x14ac:dyDescent="0.25">
      <c r="A1828" s="1" t="s">
        <v>1727</v>
      </c>
    </row>
    <row r="1829" spans="1:1" x14ac:dyDescent="0.25">
      <c r="A1829" s="1" t="s">
        <v>1728</v>
      </c>
    </row>
    <row r="1830" spans="1:1" x14ac:dyDescent="0.25">
      <c r="A1830" s="1" t="s">
        <v>1729</v>
      </c>
    </row>
    <row r="1831" spans="1:1" x14ac:dyDescent="0.25">
      <c r="A1831" s="1" t="s">
        <v>1730</v>
      </c>
    </row>
    <row r="1832" spans="1:1" ht="45" x14ac:dyDescent="0.25">
      <c r="A1832" s="1" t="s">
        <v>1731</v>
      </c>
    </row>
    <row r="1833" spans="1:1" x14ac:dyDescent="0.25">
      <c r="A1833" s="1" t="s">
        <v>429</v>
      </c>
    </row>
    <row r="1834" spans="1:1" x14ac:dyDescent="0.25">
      <c r="A1834" s="1">
        <v>-20</v>
      </c>
    </row>
    <row r="1835" spans="1:1" x14ac:dyDescent="0.25">
      <c r="A1835" s="1" t="s">
        <v>439</v>
      </c>
    </row>
    <row r="1836" spans="1:1" x14ac:dyDescent="0.25">
      <c r="A1836" s="1">
        <v>171</v>
      </c>
    </row>
    <row r="1837" spans="1:1" x14ac:dyDescent="0.25">
      <c r="A1837" s="1" t="s">
        <v>429</v>
      </c>
    </row>
    <row r="1838" spans="1:1" x14ac:dyDescent="0.25">
      <c r="A1838" s="1" t="s">
        <v>429</v>
      </c>
    </row>
    <row r="1839" spans="1:1" x14ac:dyDescent="0.25">
      <c r="A1839" s="1">
        <v>-21</v>
      </c>
    </row>
    <row r="1840" spans="1:1" x14ac:dyDescent="0.25">
      <c r="A1840" s="1" t="s">
        <v>56</v>
      </c>
    </row>
    <row r="1841" spans="1:2" x14ac:dyDescent="0.25">
      <c r="A1841" s="1" t="s">
        <v>56</v>
      </c>
    </row>
    <row r="1842" spans="1:2" x14ac:dyDescent="0.25">
      <c r="A1842" s="1">
        <v>-22</v>
      </c>
    </row>
    <row r="1843" spans="1:2" x14ac:dyDescent="0.25">
      <c r="A1843" s="1" t="s">
        <v>1732</v>
      </c>
    </row>
    <row r="1844" spans="1:2" x14ac:dyDescent="0.25">
      <c r="A1844" s="1" t="s">
        <v>1733</v>
      </c>
    </row>
    <row r="1845" spans="1:2" x14ac:dyDescent="0.25">
      <c r="A1845" s="1" t="s">
        <v>1704</v>
      </c>
    </row>
    <row r="1846" spans="1:2" x14ac:dyDescent="0.25">
      <c r="A1846" s="1" t="s">
        <v>1734</v>
      </c>
    </row>
    <row r="1847" spans="1:2" x14ac:dyDescent="0.25">
      <c r="A1847" s="1" t="s">
        <v>1735</v>
      </c>
    </row>
    <row r="1848" spans="1:2" x14ac:dyDescent="0.25">
      <c r="A1848" s="1" t="s">
        <v>429</v>
      </c>
    </row>
    <row r="1849" spans="1:2" x14ac:dyDescent="0.25">
      <c r="A1849" s="1" t="s">
        <v>1736</v>
      </c>
      <c r="B1849" t="s">
        <v>1737</v>
      </c>
    </row>
    <row r="1850" spans="1:2" x14ac:dyDescent="0.25">
      <c r="A1850" s="1" t="s">
        <v>1738</v>
      </c>
    </row>
    <row r="1851" spans="1:2" x14ac:dyDescent="0.25">
      <c r="A1851" s="1" t="s">
        <v>439</v>
      </c>
    </row>
    <row r="1852" spans="1:2" x14ac:dyDescent="0.25">
      <c r="A1852" s="1">
        <v>172</v>
      </c>
    </row>
    <row r="1853" spans="1:2" x14ac:dyDescent="0.25">
      <c r="A1853" s="1" t="s">
        <v>1739</v>
      </c>
    </row>
    <row r="1854" spans="1:2" x14ac:dyDescent="0.25">
      <c r="A1854" s="1" t="s">
        <v>1740</v>
      </c>
    </row>
    <row r="1855" spans="1:2" x14ac:dyDescent="0.25">
      <c r="A1855" s="1" t="s">
        <v>1741</v>
      </c>
    </row>
    <row r="1856" spans="1:2" x14ac:dyDescent="0.25">
      <c r="A1856" s="1" t="s">
        <v>1742</v>
      </c>
    </row>
    <row r="1857" spans="1:16" ht="30" x14ac:dyDescent="0.25">
      <c r="A1857" s="1" t="s">
        <v>1743</v>
      </c>
    </row>
    <row r="1858" spans="1:16" x14ac:dyDescent="0.25">
      <c r="A1858" s="1" t="s">
        <v>1744</v>
      </c>
    </row>
    <row r="1859" spans="1:16" x14ac:dyDescent="0.25">
      <c r="A1859" s="1" t="s">
        <v>1704</v>
      </c>
    </row>
    <row r="1860" spans="1:16" x14ac:dyDescent="0.25">
      <c r="A1860" s="1" t="s">
        <v>1745</v>
      </c>
    </row>
    <row r="1861" spans="1:16" x14ac:dyDescent="0.25">
      <c r="A1861" s="1" t="s">
        <v>1746</v>
      </c>
    </row>
    <row r="1862" spans="1:16" x14ac:dyDescent="0.25">
      <c r="A1862" s="1" t="s">
        <v>429</v>
      </c>
      <c r="K1862" t="s">
        <v>431</v>
      </c>
      <c r="M1862">
        <v>10</v>
      </c>
      <c r="N1862">
        <v>12.4</v>
      </c>
      <c r="P1862" t="s">
        <v>432</v>
      </c>
    </row>
    <row r="1863" spans="1:16" x14ac:dyDescent="0.25">
      <c r="A1863" s="1" t="s">
        <v>439</v>
      </c>
    </row>
    <row r="1864" spans="1:16" x14ac:dyDescent="0.25">
      <c r="A1864" s="1">
        <v>173</v>
      </c>
    </row>
    <row r="1865" spans="1:16" x14ac:dyDescent="0.25">
      <c r="A1865" s="1" t="s">
        <v>1747</v>
      </c>
    </row>
    <row r="1866" spans="1:16" x14ac:dyDescent="0.25">
      <c r="A1866" s="1" t="s">
        <v>1748</v>
      </c>
    </row>
    <row r="1867" spans="1:16" x14ac:dyDescent="0.25">
      <c r="A1867" s="1" t="s">
        <v>1749</v>
      </c>
    </row>
    <row r="1868" spans="1:16" x14ac:dyDescent="0.25">
      <c r="A1868" s="1" t="s">
        <v>1750</v>
      </c>
    </row>
    <row r="1869" spans="1:16" ht="30" x14ac:dyDescent="0.25">
      <c r="A1869" s="1" t="s">
        <v>1751</v>
      </c>
    </row>
    <row r="1870" spans="1:16" x14ac:dyDescent="0.25">
      <c r="A1870" s="1" t="s">
        <v>1752</v>
      </c>
    </row>
    <row r="1871" spans="1:16" x14ac:dyDescent="0.25">
      <c r="A1871" s="1" t="s">
        <v>1753</v>
      </c>
    </row>
    <row r="1872" spans="1:16" ht="30" x14ac:dyDescent="0.25">
      <c r="A1872" s="1" t="s">
        <v>1754</v>
      </c>
    </row>
    <row r="1873" spans="1:1" x14ac:dyDescent="0.25">
      <c r="A1873" s="1" t="s">
        <v>1755</v>
      </c>
    </row>
    <row r="1874" spans="1:1" x14ac:dyDescent="0.25">
      <c r="A1874" s="1" t="s">
        <v>1756</v>
      </c>
    </row>
    <row r="1875" spans="1:1" x14ac:dyDescent="0.25">
      <c r="A1875" s="1">
        <v>-23</v>
      </c>
    </row>
    <row r="1876" spans="1:1" x14ac:dyDescent="0.25">
      <c r="A1876" s="1">
        <v>-24</v>
      </c>
    </row>
    <row r="1877" spans="1:1" x14ac:dyDescent="0.25">
      <c r="A1877" s="1" t="s">
        <v>1757</v>
      </c>
    </row>
    <row r="1878" spans="1:1" x14ac:dyDescent="0.25">
      <c r="A1878" s="1" t="s">
        <v>1758</v>
      </c>
    </row>
    <row r="1879" spans="1:1" x14ac:dyDescent="0.25">
      <c r="A1879" s="1" t="s">
        <v>1759</v>
      </c>
    </row>
    <row r="1880" spans="1:1" x14ac:dyDescent="0.25">
      <c r="A1880" s="1" t="s">
        <v>439</v>
      </c>
    </row>
    <row r="1881" spans="1:1" x14ac:dyDescent="0.25">
      <c r="A1881" s="1">
        <v>174</v>
      </c>
    </row>
    <row r="1882" spans="1:1" x14ac:dyDescent="0.25">
      <c r="A1882" s="1" t="s">
        <v>1760</v>
      </c>
    </row>
    <row r="1883" spans="1:1" ht="30" x14ac:dyDescent="0.25">
      <c r="A1883" s="1" t="s">
        <v>1761</v>
      </c>
    </row>
    <row r="1884" spans="1:1" x14ac:dyDescent="0.25">
      <c r="A1884" s="1" t="s">
        <v>1704</v>
      </c>
    </row>
    <row r="1885" spans="1:1" x14ac:dyDescent="0.25">
      <c r="A1885" s="1" t="s">
        <v>1762</v>
      </c>
    </row>
    <row r="1886" spans="1:1" x14ac:dyDescent="0.25">
      <c r="A1886" s="1" t="s">
        <v>1763</v>
      </c>
    </row>
    <row r="1887" spans="1:1" x14ac:dyDescent="0.25">
      <c r="A1887" s="1" t="s">
        <v>1700</v>
      </c>
    </row>
    <row r="1888" spans="1:1" x14ac:dyDescent="0.25">
      <c r="A1888" s="1" t="s">
        <v>1764</v>
      </c>
    </row>
    <row r="1889" spans="1:21" x14ac:dyDescent="0.25">
      <c r="A1889" s="1" t="s">
        <v>1765</v>
      </c>
    </row>
    <row r="1890" spans="1:21" x14ac:dyDescent="0.25">
      <c r="A1890" s="1" t="s">
        <v>1766</v>
      </c>
    </row>
    <row r="1891" spans="1:21" x14ac:dyDescent="0.25">
      <c r="A1891" s="1" t="s">
        <v>1767</v>
      </c>
      <c r="K1891" t="s">
        <v>433</v>
      </c>
      <c r="M1891">
        <v>10</v>
      </c>
      <c r="N1891">
        <v>0.78</v>
      </c>
      <c r="P1891" t="s">
        <v>434</v>
      </c>
      <c r="R1891">
        <v>10</v>
      </c>
      <c r="S1891">
        <v>0.25</v>
      </c>
      <c r="U1891">
        <v>10</v>
      </c>
    </row>
    <row r="1892" spans="1:21" x14ac:dyDescent="0.25">
      <c r="A1892" s="1" t="s">
        <v>1768</v>
      </c>
    </row>
    <row r="1893" spans="1:21" x14ac:dyDescent="0.25">
      <c r="A1893" s="1" t="s">
        <v>1769</v>
      </c>
    </row>
    <row r="1894" spans="1:21" x14ac:dyDescent="0.25">
      <c r="A1894" s="1" t="s">
        <v>1770</v>
      </c>
      <c r="K1894" t="s">
        <v>435</v>
      </c>
      <c r="M1894">
        <v>10</v>
      </c>
      <c r="N1894">
        <v>3.03</v>
      </c>
      <c r="P1894">
        <v>10</v>
      </c>
    </row>
    <row r="1895" spans="1:21" x14ac:dyDescent="0.25">
      <c r="A1895" s="1" t="s">
        <v>1771</v>
      </c>
    </row>
    <row r="1896" spans="1:21" x14ac:dyDescent="0.25">
      <c r="A1896" s="1" t="s">
        <v>1772</v>
      </c>
    </row>
    <row r="1897" spans="1:21" x14ac:dyDescent="0.25">
      <c r="A1897" s="1" t="s">
        <v>1773</v>
      </c>
    </row>
    <row r="1898" spans="1:21" x14ac:dyDescent="0.25">
      <c r="A1898" s="1" t="s">
        <v>439</v>
      </c>
    </row>
    <row r="1899" spans="1:21" x14ac:dyDescent="0.25">
      <c r="A1899" s="1">
        <v>175</v>
      </c>
    </row>
    <row r="1900" spans="1:21" x14ac:dyDescent="0.25">
      <c r="A1900" s="1" t="s">
        <v>1774</v>
      </c>
    </row>
    <row r="1901" spans="1:21" x14ac:dyDescent="0.25">
      <c r="A1901" s="1" t="s">
        <v>1775</v>
      </c>
    </row>
    <row r="1902" spans="1:21" x14ac:dyDescent="0.25">
      <c r="A1902" s="1" t="s">
        <v>1776</v>
      </c>
    </row>
    <row r="1903" spans="1:21" x14ac:dyDescent="0.25">
      <c r="A1903" s="1" t="s">
        <v>1777</v>
      </c>
    </row>
    <row r="1904" spans="1:21" x14ac:dyDescent="0.25">
      <c r="A1904" s="1" t="s">
        <v>1778</v>
      </c>
    </row>
    <row r="1905" spans="1:1" x14ac:dyDescent="0.25">
      <c r="A1905" s="1" t="s">
        <v>1779</v>
      </c>
    </row>
    <row r="1906" spans="1:1" ht="30" x14ac:dyDescent="0.25">
      <c r="A1906" s="1" t="s">
        <v>1780</v>
      </c>
    </row>
    <row r="1907" spans="1:1" x14ac:dyDescent="0.25">
      <c r="A1907" s="1" t="s">
        <v>1781</v>
      </c>
    </row>
    <row r="1908" spans="1:1" x14ac:dyDescent="0.25">
      <c r="A1908" s="1" t="s">
        <v>1782</v>
      </c>
    </row>
    <row r="1909" spans="1:1" ht="30" x14ac:dyDescent="0.25">
      <c r="A1909" s="1" t="s">
        <v>1783</v>
      </c>
    </row>
    <row r="1910" spans="1:1" x14ac:dyDescent="0.25">
      <c r="A1910" s="1" t="s">
        <v>1784</v>
      </c>
    </row>
    <row r="1911" spans="1:1" x14ac:dyDescent="0.25">
      <c r="A1911" s="1" t="s">
        <v>1785</v>
      </c>
    </row>
    <row r="1912" spans="1:1" x14ac:dyDescent="0.25">
      <c r="A1912" s="1" t="s">
        <v>439</v>
      </c>
    </row>
    <row r="1913" spans="1:1" x14ac:dyDescent="0.25">
      <c r="A1913" s="1">
        <v>176</v>
      </c>
    </row>
    <row r="1914" spans="1:1" ht="45" x14ac:dyDescent="0.25">
      <c r="A1914" s="1" t="s">
        <v>1786</v>
      </c>
    </row>
    <row r="1915" spans="1:1" x14ac:dyDescent="0.25">
      <c r="A1915" s="1" t="s">
        <v>1787</v>
      </c>
    </row>
    <row r="1916" spans="1:1" ht="30" x14ac:dyDescent="0.25">
      <c r="A1916" s="1" t="s">
        <v>1788</v>
      </c>
    </row>
    <row r="1917" spans="1:1" x14ac:dyDescent="0.25">
      <c r="A1917" s="1" t="s">
        <v>1789</v>
      </c>
    </row>
    <row r="1918" spans="1:1" ht="30" x14ac:dyDescent="0.25">
      <c r="A1918" s="1" t="s">
        <v>1790</v>
      </c>
    </row>
    <row r="1919" spans="1:1" x14ac:dyDescent="0.25">
      <c r="A1919" s="1" t="s">
        <v>439</v>
      </c>
    </row>
    <row r="1920" spans="1:1" x14ac:dyDescent="0.25">
      <c r="A1920" s="1">
        <v>177</v>
      </c>
    </row>
    <row r="1921" spans="1:1" ht="30" x14ac:dyDescent="0.25">
      <c r="A1921" s="1" t="s">
        <v>1791</v>
      </c>
    </row>
    <row r="1922" spans="1:1" ht="30" x14ac:dyDescent="0.25">
      <c r="A1922" s="1" t="s">
        <v>1792</v>
      </c>
    </row>
    <row r="1923" spans="1:1" x14ac:dyDescent="0.25">
      <c r="A1923" s="1" t="s">
        <v>1793</v>
      </c>
    </row>
    <row r="1924" spans="1:1" x14ac:dyDescent="0.25">
      <c r="A1924" s="1" t="s">
        <v>1794</v>
      </c>
    </row>
    <row r="1925" spans="1:1" x14ac:dyDescent="0.25">
      <c r="A1925" s="1" t="s">
        <v>1795</v>
      </c>
    </row>
    <row r="1926" spans="1:1" x14ac:dyDescent="0.25">
      <c r="A1926" s="1" t="s">
        <v>1796</v>
      </c>
    </row>
    <row r="1927" spans="1:1" x14ac:dyDescent="0.25">
      <c r="A1927" s="1" t="s">
        <v>1797</v>
      </c>
    </row>
    <row r="1928" spans="1:1" x14ac:dyDescent="0.25">
      <c r="A1928" s="1" t="s">
        <v>1798</v>
      </c>
    </row>
    <row r="1929" spans="1:1" x14ac:dyDescent="0.25">
      <c r="A1929" s="1" t="s">
        <v>1799</v>
      </c>
    </row>
    <row r="1930" spans="1:1" ht="30" x14ac:dyDescent="0.25">
      <c r="A1930" s="1" t="s">
        <v>1800</v>
      </c>
    </row>
    <row r="1931" spans="1:1" ht="45" x14ac:dyDescent="0.25">
      <c r="A1931" s="1" t="s">
        <v>1801</v>
      </c>
    </row>
    <row r="1932" spans="1:1" x14ac:dyDescent="0.25">
      <c r="A1932" s="1" t="s">
        <v>1802</v>
      </c>
    </row>
    <row r="1933" spans="1:1" x14ac:dyDescent="0.25">
      <c r="A1933" s="1" t="s">
        <v>439</v>
      </c>
    </row>
    <row r="1934" spans="1:1" x14ac:dyDescent="0.25">
      <c r="A1934" s="1">
        <v>178</v>
      </c>
    </row>
    <row r="1935" spans="1:1" x14ac:dyDescent="0.25">
      <c r="A1935" s="1" t="s">
        <v>1803</v>
      </c>
    </row>
    <row r="1936" spans="1:1" ht="45" x14ac:dyDescent="0.25">
      <c r="A1936" s="1" t="s">
        <v>1804</v>
      </c>
    </row>
    <row r="1937" spans="1:1" x14ac:dyDescent="0.25">
      <c r="A1937" s="1" t="s">
        <v>1805</v>
      </c>
    </row>
    <row r="1938" spans="1:1" x14ac:dyDescent="0.25">
      <c r="A1938" s="1" t="s">
        <v>1806</v>
      </c>
    </row>
    <row r="1939" spans="1:1" x14ac:dyDescent="0.25">
      <c r="A1939" s="1" t="s">
        <v>1807</v>
      </c>
    </row>
    <row r="1940" spans="1:1" x14ac:dyDescent="0.25">
      <c r="A1940" s="1" t="s">
        <v>1700</v>
      </c>
    </row>
    <row r="1941" spans="1:1" x14ac:dyDescent="0.25">
      <c r="A1941" s="1">
        <v>-28</v>
      </c>
    </row>
    <row r="1942" spans="1:1" x14ac:dyDescent="0.25">
      <c r="A1942" s="1" t="s">
        <v>439</v>
      </c>
    </row>
    <row r="1943" spans="1:1" x14ac:dyDescent="0.25">
      <c r="A1943" s="1">
        <v>179</v>
      </c>
    </row>
    <row r="1944" spans="1:1" x14ac:dyDescent="0.25">
      <c r="A1944" s="1" t="s">
        <v>1808</v>
      </c>
    </row>
    <row r="1945" spans="1:1" ht="30" x14ac:dyDescent="0.25">
      <c r="A1945" s="1" t="s">
        <v>1809</v>
      </c>
    </row>
    <row r="1946" spans="1:1" ht="45" x14ac:dyDescent="0.25">
      <c r="A1946" s="1" t="s">
        <v>1810</v>
      </c>
    </row>
    <row r="1947" spans="1:1" x14ac:dyDescent="0.25">
      <c r="A1947" s="1" t="s">
        <v>1811</v>
      </c>
    </row>
    <row r="1948" spans="1:1" x14ac:dyDescent="0.25">
      <c r="A1948" s="1" t="s">
        <v>1812</v>
      </c>
    </row>
    <row r="1949" spans="1:1" x14ac:dyDescent="0.25">
      <c r="A1949" s="1" t="s">
        <v>1813</v>
      </c>
    </row>
    <row r="1950" spans="1:1" x14ac:dyDescent="0.25">
      <c r="A1950" s="1" t="s">
        <v>1814</v>
      </c>
    </row>
    <row r="1951" spans="1:1" ht="30" x14ac:dyDescent="0.25">
      <c r="A1951" s="1" t="s">
        <v>1815</v>
      </c>
    </row>
    <row r="1952" spans="1:1" x14ac:dyDescent="0.25">
      <c r="A1952" s="1" t="s">
        <v>439</v>
      </c>
    </row>
    <row r="1953" spans="1:1" x14ac:dyDescent="0.25">
      <c r="A1953" s="1">
        <v>180</v>
      </c>
    </row>
    <row r="1954" spans="1:1" ht="30" x14ac:dyDescent="0.25">
      <c r="A1954" s="1" t="s">
        <v>1816</v>
      </c>
    </row>
    <row r="1955" spans="1:1" ht="30" x14ac:dyDescent="0.25">
      <c r="A1955" s="1" t="s">
        <v>1817</v>
      </c>
    </row>
    <row r="1956" spans="1:1" x14ac:dyDescent="0.25">
      <c r="A1956" s="1" t="s">
        <v>1818</v>
      </c>
    </row>
    <row r="1957" spans="1:1" x14ac:dyDescent="0.25">
      <c r="A1957" s="1" t="s">
        <v>1819</v>
      </c>
    </row>
    <row r="1958" spans="1:1" x14ac:dyDescent="0.25">
      <c r="A1958" s="1" t="s">
        <v>56</v>
      </c>
    </row>
    <row r="1959" spans="1:1" x14ac:dyDescent="0.25">
      <c r="A1959" s="1" t="s">
        <v>439</v>
      </c>
    </row>
    <row r="1960" spans="1:1" x14ac:dyDescent="0.25">
      <c r="A1960" s="1">
        <v>181</v>
      </c>
    </row>
    <row r="1961" spans="1:1" x14ac:dyDescent="0.25">
      <c r="A1961" s="1" t="s">
        <v>1820</v>
      </c>
    </row>
    <row r="1962" spans="1:1" x14ac:dyDescent="0.25">
      <c r="A1962" s="1" t="s">
        <v>1821</v>
      </c>
    </row>
    <row r="1963" spans="1:1" x14ac:dyDescent="0.25">
      <c r="A1963" s="1" t="s">
        <v>1822</v>
      </c>
    </row>
    <row r="1964" spans="1:1" ht="30" x14ac:dyDescent="0.25">
      <c r="A1964" s="1" t="s">
        <v>1823</v>
      </c>
    </row>
    <row r="1965" spans="1:1" x14ac:dyDescent="0.25">
      <c r="A1965" s="1" t="s">
        <v>1824</v>
      </c>
    </row>
    <row r="1966" spans="1:1" x14ac:dyDescent="0.25">
      <c r="A1966" s="1" t="s">
        <v>1825</v>
      </c>
    </row>
    <row r="1967" spans="1:1" x14ac:dyDescent="0.25">
      <c r="A1967" s="1">
        <v>-29</v>
      </c>
    </row>
    <row r="1968" spans="1:1" x14ac:dyDescent="0.25">
      <c r="A1968" s="1" t="s">
        <v>439</v>
      </c>
    </row>
    <row r="1969" spans="1:1" x14ac:dyDescent="0.25">
      <c r="A1969" s="1">
        <v>182</v>
      </c>
    </row>
    <row r="1970" spans="1:1" x14ac:dyDescent="0.25">
      <c r="A1970" s="1" t="s">
        <v>1826</v>
      </c>
    </row>
    <row r="1971" spans="1:1" x14ac:dyDescent="0.25">
      <c r="A1971" s="1" t="s">
        <v>1827</v>
      </c>
    </row>
    <row r="1972" spans="1:1" x14ac:dyDescent="0.25">
      <c r="A1972" s="1" t="s">
        <v>1828</v>
      </c>
    </row>
    <row r="1973" spans="1:1" x14ac:dyDescent="0.25">
      <c r="A1973" s="1" t="s">
        <v>1829</v>
      </c>
    </row>
    <row r="1974" spans="1:1" x14ac:dyDescent="0.25">
      <c r="A1974" s="1" t="s">
        <v>1830</v>
      </c>
    </row>
    <row r="1975" spans="1:1" x14ac:dyDescent="0.25">
      <c r="A1975" s="1" t="s">
        <v>1831</v>
      </c>
    </row>
    <row r="1976" spans="1:1" x14ac:dyDescent="0.25">
      <c r="A1976" s="1" t="s">
        <v>1832</v>
      </c>
    </row>
    <row r="1977" spans="1:1" x14ac:dyDescent="0.25">
      <c r="A1977" s="1" t="s">
        <v>1833</v>
      </c>
    </row>
    <row r="1978" spans="1:1" x14ac:dyDescent="0.25">
      <c r="A1978" s="1" t="s">
        <v>1834</v>
      </c>
    </row>
    <row r="1979" spans="1:1" x14ac:dyDescent="0.25">
      <c r="A1979" s="1" t="s">
        <v>1835</v>
      </c>
    </row>
    <row r="1980" spans="1:1" x14ac:dyDescent="0.25">
      <c r="A1980" s="1" t="s">
        <v>1836</v>
      </c>
    </row>
    <row r="1981" spans="1:1" x14ac:dyDescent="0.25">
      <c r="A1981" s="1" t="s">
        <v>1837</v>
      </c>
    </row>
    <row r="1982" spans="1:1" x14ac:dyDescent="0.25">
      <c r="A1982" s="1" t="s">
        <v>1838</v>
      </c>
    </row>
    <row r="1983" spans="1:1" ht="30" x14ac:dyDescent="0.25">
      <c r="A1983" s="1" t="s">
        <v>1839</v>
      </c>
    </row>
    <row r="1984" spans="1:1" x14ac:dyDescent="0.25">
      <c r="A1984" s="1" t="s">
        <v>1840</v>
      </c>
    </row>
    <row r="1985" spans="1:1" x14ac:dyDescent="0.25">
      <c r="A1985" s="1" t="s">
        <v>439</v>
      </c>
    </row>
    <row r="1986" spans="1:1" x14ac:dyDescent="0.25">
      <c r="A1986" s="1">
        <v>183</v>
      </c>
    </row>
    <row r="1987" spans="1:1" x14ac:dyDescent="0.25">
      <c r="A1987" s="1" t="s">
        <v>1841</v>
      </c>
    </row>
    <row r="1988" spans="1:1" x14ac:dyDescent="0.25">
      <c r="A1988" s="1" t="s">
        <v>1842</v>
      </c>
    </row>
    <row r="1989" spans="1:1" x14ac:dyDescent="0.25">
      <c r="A1989" s="1" t="s">
        <v>1843</v>
      </c>
    </row>
    <row r="1990" spans="1:1" x14ac:dyDescent="0.25">
      <c r="A1990" s="1" t="s">
        <v>1844</v>
      </c>
    </row>
    <row r="1991" spans="1:1" ht="30" x14ac:dyDescent="0.25">
      <c r="A1991" s="1" t="s">
        <v>1845</v>
      </c>
    </row>
    <row r="1992" spans="1:1" x14ac:dyDescent="0.25">
      <c r="A1992" s="1" t="s">
        <v>1846</v>
      </c>
    </row>
    <row r="1993" spans="1:1" x14ac:dyDescent="0.25">
      <c r="A1993" s="1" t="s">
        <v>1847</v>
      </c>
    </row>
    <row r="1994" spans="1:1" x14ac:dyDescent="0.25">
      <c r="A1994" s="1" t="s">
        <v>56</v>
      </c>
    </row>
    <row r="1995" spans="1:1" x14ac:dyDescent="0.25">
      <c r="A1995" s="1" t="s">
        <v>1848</v>
      </c>
    </row>
    <row r="1996" spans="1:1" x14ac:dyDescent="0.25">
      <c r="A1996" s="1" t="s">
        <v>1849</v>
      </c>
    </row>
    <row r="1997" spans="1:1" x14ac:dyDescent="0.25">
      <c r="A1997" s="1" t="s">
        <v>1850</v>
      </c>
    </row>
    <row r="1998" spans="1:1" x14ac:dyDescent="0.25">
      <c r="A1998" s="1" t="s">
        <v>439</v>
      </c>
    </row>
    <row r="1999" spans="1:1" x14ac:dyDescent="0.25">
      <c r="A1999" s="1">
        <v>184</v>
      </c>
    </row>
    <row r="2000" spans="1:1" x14ac:dyDescent="0.25">
      <c r="A2000" s="1" t="s">
        <v>1851</v>
      </c>
    </row>
    <row r="2001" spans="1:1" ht="30" x14ac:dyDescent="0.25">
      <c r="A2001" s="1" t="s">
        <v>1852</v>
      </c>
    </row>
    <row r="2002" spans="1:1" x14ac:dyDescent="0.25">
      <c r="A2002" s="1" t="s">
        <v>1853</v>
      </c>
    </row>
    <row r="2003" spans="1:1" x14ac:dyDescent="0.25">
      <c r="A2003" s="1" t="s">
        <v>1854</v>
      </c>
    </row>
    <row r="2004" spans="1:1" x14ac:dyDescent="0.25">
      <c r="A2004" s="1" t="s">
        <v>1855</v>
      </c>
    </row>
    <row r="2005" spans="1:1" x14ac:dyDescent="0.25">
      <c r="A2005" s="1" t="s">
        <v>1856</v>
      </c>
    </row>
    <row r="2006" spans="1:1" x14ac:dyDescent="0.25">
      <c r="A2006" s="1" t="s">
        <v>1857</v>
      </c>
    </row>
    <row r="2007" spans="1:1" x14ac:dyDescent="0.25">
      <c r="A2007" s="1" t="s">
        <v>1858</v>
      </c>
    </row>
    <row r="2008" spans="1:1" x14ac:dyDescent="0.25">
      <c r="A2008" s="1" t="s">
        <v>1859</v>
      </c>
    </row>
    <row r="2009" spans="1:1" x14ac:dyDescent="0.25">
      <c r="A2009" s="1" t="s">
        <v>1860</v>
      </c>
    </row>
    <row r="2010" spans="1:1" x14ac:dyDescent="0.25">
      <c r="A2010" s="1" t="s">
        <v>1861</v>
      </c>
    </row>
    <row r="2011" spans="1:1" x14ac:dyDescent="0.25">
      <c r="A2011" s="1" t="s">
        <v>1862</v>
      </c>
    </row>
    <row r="2012" spans="1:1" x14ac:dyDescent="0.25">
      <c r="A2012" s="1" t="s">
        <v>1863</v>
      </c>
    </row>
    <row r="2013" spans="1:1" x14ac:dyDescent="0.25">
      <c r="A2013" s="1">
        <v>1</v>
      </c>
    </row>
    <row r="2014" spans="1:1" x14ac:dyDescent="0.25">
      <c r="A2014" s="1" t="s">
        <v>1864</v>
      </c>
    </row>
    <row r="2015" spans="1:1" x14ac:dyDescent="0.25">
      <c r="A2015" s="1" t="s">
        <v>1865</v>
      </c>
    </row>
    <row r="2016" spans="1:1" x14ac:dyDescent="0.25">
      <c r="A2016" s="1" t="s">
        <v>1864</v>
      </c>
    </row>
    <row r="2017" spans="1:1" x14ac:dyDescent="0.25">
      <c r="A2017" s="1">
        <v>-35</v>
      </c>
    </row>
    <row r="2018" spans="1:1" x14ac:dyDescent="0.25">
      <c r="A2018" s="1" t="s">
        <v>439</v>
      </c>
    </row>
    <row r="2019" spans="1:1" x14ac:dyDescent="0.25">
      <c r="A2019" s="1">
        <v>185</v>
      </c>
    </row>
    <row r="2020" spans="1:1" x14ac:dyDescent="0.25">
      <c r="A2020" s="1" t="s">
        <v>1866</v>
      </c>
    </row>
    <row r="2021" spans="1:1" x14ac:dyDescent="0.25">
      <c r="A2021" s="1" t="s">
        <v>430</v>
      </c>
    </row>
    <row r="2022" spans="1:1" x14ac:dyDescent="0.25">
      <c r="A2022" s="1" t="s">
        <v>1863</v>
      </c>
    </row>
    <row r="2023" spans="1:1" x14ac:dyDescent="0.25">
      <c r="A2023" s="1">
        <v>1</v>
      </c>
    </row>
    <row r="2024" spans="1:1" x14ac:dyDescent="0.25">
      <c r="A2024" s="1" t="s">
        <v>1864</v>
      </c>
    </row>
    <row r="2025" spans="1:1" x14ac:dyDescent="0.25">
      <c r="A2025" s="1" t="s">
        <v>1864</v>
      </c>
    </row>
    <row r="2026" spans="1:1" x14ac:dyDescent="0.25">
      <c r="A2026" s="1" t="s">
        <v>1867</v>
      </c>
    </row>
    <row r="2027" spans="1:1" x14ac:dyDescent="0.25">
      <c r="A2027" s="1"/>
    </row>
    <row r="2028" spans="1:1" x14ac:dyDescent="0.25">
      <c r="A2028" s="1">
        <v>1</v>
      </c>
    </row>
    <row r="2029" spans="1:1" x14ac:dyDescent="0.25">
      <c r="A2029" s="1" t="s">
        <v>1868</v>
      </c>
    </row>
    <row r="2030" spans="1:1" x14ac:dyDescent="0.25">
      <c r="A2030" s="1" t="s">
        <v>1869</v>
      </c>
    </row>
    <row r="2031" spans="1:1" x14ac:dyDescent="0.25">
      <c r="A2031" s="1" t="s">
        <v>1870</v>
      </c>
    </row>
    <row r="2032" spans="1:1" x14ac:dyDescent="0.25">
      <c r="A2032" s="1"/>
    </row>
    <row r="2033" spans="1:2" x14ac:dyDescent="0.25">
      <c r="A2033" s="1" t="s">
        <v>1871</v>
      </c>
    </row>
    <row r="2034" spans="1:2" x14ac:dyDescent="0.25">
      <c r="A2034" s="1"/>
    </row>
    <row r="2035" spans="1:2" x14ac:dyDescent="0.25">
      <c r="A2035" s="1" t="s">
        <v>1872</v>
      </c>
    </row>
    <row r="2036" spans="1:2" x14ac:dyDescent="0.25">
      <c r="A2036" s="1">
        <v>1.5780000000000001</v>
      </c>
      <c r="B2036" t="s">
        <v>1873</v>
      </c>
    </row>
    <row r="2037" spans="1:2" x14ac:dyDescent="0.25">
      <c r="A2037" s="1" t="s">
        <v>1874</v>
      </c>
    </row>
    <row r="2038" spans="1:2" x14ac:dyDescent="0.25">
      <c r="A2038" s="1" t="s">
        <v>1875</v>
      </c>
    </row>
    <row r="2039" spans="1:2" ht="45" x14ac:dyDescent="0.25">
      <c r="A2039" s="1" t="s">
        <v>1876</v>
      </c>
    </row>
    <row r="2040" spans="1:2" x14ac:dyDescent="0.25">
      <c r="A2040" s="1" t="s">
        <v>1877</v>
      </c>
    </row>
    <row r="2041" spans="1:2" x14ac:dyDescent="0.25">
      <c r="A2041" s="1"/>
    </row>
    <row r="2042" spans="1:2" x14ac:dyDescent="0.25">
      <c r="A2042" s="1"/>
    </row>
    <row r="2043" spans="1:2" x14ac:dyDescent="0.25">
      <c r="A2043" s="1">
        <v>-36</v>
      </c>
    </row>
    <row r="2044" spans="1:2" x14ac:dyDescent="0.25">
      <c r="A2044" s="1" t="s">
        <v>439</v>
      </c>
    </row>
    <row r="2045" spans="1:2" x14ac:dyDescent="0.25">
      <c r="A2045" s="1">
        <v>186</v>
      </c>
    </row>
    <row r="2046" spans="1:2" ht="30" x14ac:dyDescent="0.25">
      <c r="A2046" s="1" t="s">
        <v>1878</v>
      </c>
    </row>
    <row r="2047" spans="1:2" x14ac:dyDescent="0.25">
      <c r="A2047" s="1" t="s">
        <v>1879</v>
      </c>
    </row>
    <row r="2048" spans="1:2" x14ac:dyDescent="0.25">
      <c r="A2048" s="1" t="s">
        <v>1880</v>
      </c>
    </row>
    <row r="2049" spans="1:1" x14ac:dyDescent="0.25">
      <c r="A2049" s="1" t="s">
        <v>1881</v>
      </c>
    </row>
    <row r="2050" spans="1:1" x14ac:dyDescent="0.25">
      <c r="A2050" s="1" t="s">
        <v>1882</v>
      </c>
    </row>
    <row r="2051" spans="1:1" x14ac:dyDescent="0.25">
      <c r="A2051" s="1" t="s">
        <v>1883</v>
      </c>
    </row>
    <row r="2052" spans="1:1" x14ac:dyDescent="0.25">
      <c r="A2052" s="1" t="s">
        <v>1884</v>
      </c>
    </row>
    <row r="2053" spans="1:1" x14ac:dyDescent="0.25">
      <c r="A2053" s="1" t="s">
        <v>1704</v>
      </c>
    </row>
    <row r="2054" spans="1:1" x14ac:dyDescent="0.25">
      <c r="A2054" s="1" t="s">
        <v>1885</v>
      </c>
    </row>
    <row r="2055" spans="1:1" x14ac:dyDescent="0.25">
      <c r="A2055" s="1" t="s">
        <v>1886</v>
      </c>
    </row>
    <row r="2056" spans="1:1" x14ac:dyDescent="0.25">
      <c r="A2056" s="1">
        <v>-37</v>
      </c>
    </row>
    <row r="2057" spans="1:1" x14ac:dyDescent="0.25">
      <c r="A2057" s="1" t="s">
        <v>56</v>
      </c>
    </row>
    <row r="2058" spans="1:1" x14ac:dyDescent="0.25">
      <c r="A2058" s="1" t="s">
        <v>1700</v>
      </c>
    </row>
    <row r="2059" spans="1:1" x14ac:dyDescent="0.25">
      <c r="A2059" s="1" t="s">
        <v>429</v>
      </c>
    </row>
    <row r="2060" spans="1:1" x14ac:dyDescent="0.25">
      <c r="A2060" s="1">
        <v>-38</v>
      </c>
    </row>
    <row r="2061" spans="1:1" x14ac:dyDescent="0.25">
      <c r="A2061" s="1">
        <v>-39</v>
      </c>
    </row>
    <row r="2062" spans="1:1" x14ac:dyDescent="0.25">
      <c r="A2062" s="1">
        <v>-40</v>
      </c>
    </row>
    <row r="2063" spans="1:1" x14ac:dyDescent="0.25">
      <c r="A2063" s="1" t="s">
        <v>56</v>
      </c>
    </row>
    <row r="2064" spans="1:1" x14ac:dyDescent="0.25">
      <c r="A2064" s="1"/>
    </row>
    <row r="2065" spans="1:2" x14ac:dyDescent="0.25">
      <c r="A2065" s="1">
        <v>-41</v>
      </c>
    </row>
    <row r="2066" spans="1:2" x14ac:dyDescent="0.25">
      <c r="A2066" s="1" t="s">
        <v>439</v>
      </c>
    </row>
    <row r="2067" spans="1:2" x14ac:dyDescent="0.25">
      <c r="A2067" s="1">
        <v>187</v>
      </c>
    </row>
    <row r="2068" spans="1:2" x14ac:dyDescent="0.25">
      <c r="A2068" s="1" t="s">
        <v>1887</v>
      </c>
    </row>
    <row r="2069" spans="1:2" x14ac:dyDescent="0.25">
      <c r="A2069" s="1" t="s">
        <v>1888</v>
      </c>
      <c r="B2069" t="s">
        <v>429</v>
      </c>
    </row>
    <row r="2070" spans="1:2" x14ac:dyDescent="0.25">
      <c r="A2070" s="1" t="s">
        <v>56</v>
      </c>
    </row>
    <row r="2071" spans="1:2" x14ac:dyDescent="0.25">
      <c r="A2071" s="1" t="s">
        <v>429</v>
      </c>
    </row>
    <row r="2072" spans="1:2" x14ac:dyDescent="0.25">
      <c r="A2072" s="1" t="s">
        <v>1889</v>
      </c>
    </row>
    <row r="2073" spans="1:2" ht="30" x14ac:dyDescent="0.25">
      <c r="A2073" s="1" t="s">
        <v>1890</v>
      </c>
    </row>
    <row r="2074" spans="1:2" x14ac:dyDescent="0.25">
      <c r="A2074" s="1" t="s">
        <v>1891</v>
      </c>
    </row>
    <row r="2075" spans="1:2" ht="45" x14ac:dyDescent="0.25">
      <c r="A2075" s="1" t="s">
        <v>1892</v>
      </c>
    </row>
    <row r="2076" spans="1:2" x14ac:dyDescent="0.25">
      <c r="A2076" s="1" t="s">
        <v>1893</v>
      </c>
    </row>
    <row r="2077" spans="1:2" x14ac:dyDescent="0.25">
      <c r="A2077" s="1" t="s">
        <v>56</v>
      </c>
    </row>
    <row r="2078" spans="1:2" x14ac:dyDescent="0.25">
      <c r="A2078" s="1" t="s">
        <v>439</v>
      </c>
    </row>
    <row r="2079" spans="1:2" x14ac:dyDescent="0.25">
      <c r="A2079" s="1">
        <v>188</v>
      </c>
    </row>
    <row r="2080" spans="1:2" x14ac:dyDescent="0.25">
      <c r="A2080" s="1" t="s">
        <v>1894</v>
      </c>
    </row>
    <row r="2081" spans="1:2" x14ac:dyDescent="0.25">
      <c r="A2081" s="1" t="s">
        <v>1895</v>
      </c>
    </row>
    <row r="2082" spans="1:2" x14ac:dyDescent="0.25">
      <c r="A2082" s="1" t="s">
        <v>1704</v>
      </c>
    </row>
    <row r="2083" spans="1:2" x14ac:dyDescent="0.25">
      <c r="A2083" s="1" t="s">
        <v>1896</v>
      </c>
    </row>
    <row r="2084" spans="1:2" x14ac:dyDescent="0.25">
      <c r="A2084" s="1" t="s">
        <v>1897</v>
      </c>
    </row>
    <row r="2085" spans="1:2" x14ac:dyDescent="0.25">
      <c r="A2085" s="1" t="s">
        <v>56</v>
      </c>
    </row>
    <row r="2086" spans="1:2" x14ac:dyDescent="0.25">
      <c r="A2086" s="1" t="s">
        <v>1898</v>
      </c>
      <c r="B2086" t="s">
        <v>429</v>
      </c>
    </row>
    <row r="2087" spans="1:2" x14ac:dyDescent="0.25">
      <c r="A2087" s="1" t="s">
        <v>56</v>
      </c>
    </row>
    <row r="2088" spans="1:2" x14ac:dyDescent="0.25">
      <c r="A2088" s="1" t="s">
        <v>429</v>
      </c>
    </row>
    <row r="2089" spans="1:2" x14ac:dyDescent="0.25">
      <c r="A2089" s="1" t="s">
        <v>1899</v>
      </c>
    </row>
    <row r="2090" spans="1:2" x14ac:dyDescent="0.25">
      <c r="A2090" s="1" t="s">
        <v>1900</v>
      </c>
    </row>
    <row r="2091" spans="1:2" x14ac:dyDescent="0.25">
      <c r="A2091" s="1" t="s">
        <v>1901</v>
      </c>
    </row>
    <row r="2092" spans="1:2" x14ac:dyDescent="0.25">
      <c r="A2092" s="1" t="s">
        <v>56</v>
      </c>
    </row>
    <row r="2093" spans="1:2" x14ac:dyDescent="0.25">
      <c r="A2093" s="1" t="s">
        <v>1902</v>
      </c>
    </row>
    <row r="2094" spans="1:2" x14ac:dyDescent="0.25">
      <c r="A2094" s="1" t="s">
        <v>1903</v>
      </c>
    </row>
    <row r="2095" spans="1:2" x14ac:dyDescent="0.25">
      <c r="A2095" s="1" t="s">
        <v>439</v>
      </c>
    </row>
    <row r="2096" spans="1:2" x14ac:dyDescent="0.25">
      <c r="A2096" s="1">
        <v>189</v>
      </c>
    </row>
    <row r="2097" spans="1:1" x14ac:dyDescent="0.25">
      <c r="A2097" s="1" t="s">
        <v>1904</v>
      </c>
    </row>
    <row r="2098" spans="1:1" x14ac:dyDescent="0.25">
      <c r="A2098" s="1" t="s">
        <v>1905</v>
      </c>
    </row>
    <row r="2099" spans="1:1" ht="30" x14ac:dyDescent="0.25">
      <c r="A2099" s="1" t="s">
        <v>1906</v>
      </c>
    </row>
    <row r="2100" spans="1:1" x14ac:dyDescent="0.25">
      <c r="A2100" s="1" t="s">
        <v>427</v>
      </c>
    </row>
    <row r="2101" spans="1:1" x14ac:dyDescent="0.25">
      <c r="A2101" t="s">
        <v>1907</v>
      </c>
    </row>
    <row r="2102" spans="1:1" x14ac:dyDescent="0.25">
      <c r="A2102" t="s">
        <v>56</v>
      </c>
    </row>
    <row r="2103" spans="1:1" x14ac:dyDescent="0.25">
      <c r="A2103" t="s">
        <v>1908</v>
      </c>
    </row>
    <row r="2104" spans="1:1" x14ac:dyDescent="0.25">
      <c r="A2104" t="s">
        <v>1756</v>
      </c>
    </row>
    <row r="2105" spans="1:1" x14ac:dyDescent="0.25">
      <c r="A2105">
        <v>-46</v>
      </c>
    </row>
    <row r="2106" spans="1:1" x14ac:dyDescent="0.25">
      <c r="A2106">
        <v>-47</v>
      </c>
    </row>
    <row r="2107" spans="1:1" x14ac:dyDescent="0.25">
      <c r="A2107" t="s">
        <v>1909</v>
      </c>
    </row>
    <row r="2108" spans="1:1" x14ac:dyDescent="0.25">
      <c r="A2108" t="s">
        <v>1910</v>
      </c>
    </row>
    <row r="2109" spans="1:1" x14ac:dyDescent="0.25">
      <c r="A2109">
        <v>-48</v>
      </c>
    </row>
    <row r="2110" spans="1:1" x14ac:dyDescent="0.25">
      <c r="A2110">
        <v>-49</v>
      </c>
    </row>
    <row r="2111" spans="1:1" x14ac:dyDescent="0.25">
      <c r="A2111" t="s">
        <v>439</v>
      </c>
    </row>
    <row r="2112" spans="1:1" x14ac:dyDescent="0.25">
      <c r="A2112">
        <v>190</v>
      </c>
    </row>
    <row r="2113" spans="1:1" x14ac:dyDescent="0.25">
      <c r="A2113" t="s">
        <v>1911</v>
      </c>
    </row>
    <row r="2114" spans="1:1" x14ac:dyDescent="0.25">
      <c r="A2114" t="s">
        <v>1912</v>
      </c>
    </row>
    <row r="2115" spans="1:1" x14ac:dyDescent="0.25">
      <c r="A2115" t="s">
        <v>1913</v>
      </c>
    </row>
    <row r="2116" spans="1:1" x14ac:dyDescent="0.25">
      <c r="A2116" t="s">
        <v>1914</v>
      </c>
    </row>
    <row r="2117" spans="1:1" x14ac:dyDescent="0.25">
      <c r="A2117" t="s">
        <v>1915</v>
      </c>
    </row>
    <row r="2118" spans="1:1" x14ac:dyDescent="0.25">
      <c r="A2118" t="s">
        <v>1916</v>
      </c>
    </row>
    <row r="2119" spans="1:1" x14ac:dyDescent="0.25">
      <c r="A2119" t="s">
        <v>1917</v>
      </c>
    </row>
    <row r="2120" spans="1:1" x14ac:dyDescent="0.25">
      <c r="A2120" t="s">
        <v>1918</v>
      </c>
    </row>
    <row r="2121" spans="1:1" x14ac:dyDescent="0.25">
      <c r="A2121" t="s">
        <v>1919</v>
      </c>
    </row>
    <row r="2122" spans="1:1" x14ac:dyDescent="0.25">
      <c r="A2122" t="s">
        <v>1920</v>
      </c>
    </row>
    <row r="2123" spans="1:1" x14ac:dyDescent="0.25">
      <c r="A2123" t="s">
        <v>1921</v>
      </c>
    </row>
    <row r="2124" spans="1:1" x14ac:dyDescent="0.25">
      <c r="A2124" t="s">
        <v>1922</v>
      </c>
    </row>
    <row r="2125" spans="1:1" x14ac:dyDescent="0.25">
      <c r="A2125" t="s">
        <v>1923</v>
      </c>
    </row>
    <row r="2126" spans="1:1" x14ac:dyDescent="0.25">
      <c r="A2126" t="s">
        <v>56</v>
      </c>
    </row>
    <row r="2127" spans="1:1" x14ac:dyDescent="0.25">
      <c r="A2127" t="s">
        <v>439</v>
      </c>
    </row>
    <row r="2128" spans="1:1" x14ac:dyDescent="0.25">
      <c r="A2128">
        <v>191</v>
      </c>
    </row>
    <row r="2129" spans="1:1" x14ac:dyDescent="0.25">
      <c r="A2129" t="s">
        <v>1924</v>
      </c>
    </row>
    <row r="2130" spans="1:1" x14ac:dyDescent="0.25">
      <c r="A2130" t="s">
        <v>1925</v>
      </c>
    </row>
    <row r="2131" spans="1:1" x14ac:dyDescent="0.25">
      <c r="A2131" t="s">
        <v>1926</v>
      </c>
    </row>
    <row r="2132" spans="1:1" x14ac:dyDescent="0.25">
      <c r="A2132" t="s">
        <v>1927</v>
      </c>
    </row>
    <row r="2133" spans="1:1" x14ac:dyDescent="0.25">
      <c r="A2133" t="s">
        <v>1928</v>
      </c>
    </row>
    <row r="2134" spans="1:1" x14ac:dyDescent="0.25">
      <c r="A2134" t="s">
        <v>1929</v>
      </c>
    </row>
    <row r="2135" spans="1:1" x14ac:dyDescent="0.25">
      <c r="A2135" t="s">
        <v>1930</v>
      </c>
    </row>
    <row r="2136" spans="1:1" x14ac:dyDescent="0.25">
      <c r="A2136" t="s">
        <v>1931</v>
      </c>
    </row>
    <row r="2137" spans="1:1" x14ac:dyDescent="0.25">
      <c r="A2137" t="s">
        <v>1932</v>
      </c>
    </row>
    <row r="2138" spans="1:1" x14ac:dyDescent="0.25">
      <c r="A2138" t="s">
        <v>1933</v>
      </c>
    </row>
    <row r="2139" spans="1:1" x14ac:dyDescent="0.25">
      <c r="A2139" t="s">
        <v>1934</v>
      </c>
    </row>
    <row r="2140" spans="1:1" x14ac:dyDescent="0.25">
      <c r="A2140" t="s">
        <v>1935</v>
      </c>
    </row>
    <row r="2141" spans="1:1" x14ac:dyDescent="0.25">
      <c r="A2141" t="s">
        <v>439</v>
      </c>
    </row>
    <row r="2142" spans="1:1" x14ac:dyDescent="0.25">
      <c r="A2142">
        <v>192</v>
      </c>
    </row>
    <row r="2143" spans="1:1" x14ac:dyDescent="0.25">
      <c r="A2143" t="s">
        <v>1936</v>
      </c>
    </row>
    <row r="2144" spans="1:1" x14ac:dyDescent="0.25">
      <c r="A2144" t="s">
        <v>1937</v>
      </c>
    </row>
    <row r="2145" spans="1:1" x14ac:dyDescent="0.25">
      <c r="A2145" t="s">
        <v>1938</v>
      </c>
    </row>
    <row r="2146" spans="1:1" x14ac:dyDescent="0.25">
      <c r="A2146" t="s">
        <v>1939</v>
      </c>
    </row>
    <row r="2147" spans="1:1" x14ac:dyDescent="0.25">
      <c r="A2147" t="s">
        <v>1940</v>
      </c>
    </row>
    <row r="2148" spans="1:1" x14ac:dyDescent="0.25">
      <c r="A2148" t="s">
        <v>1941</v>
      </c>
    </row>
    <row r="2149" spans="1:1" x14ac:dyDescent="0.25">
      <c r="A2149" t="s">
        <v>1942</v>
      </c>
    </row>
    <row r="2150" spans="1:1" x14ac:dyDescent="0.25">
      <c r="A2150" t="s">
        <v>439</v>
      </c>
    </row>
    <row r="2151" spans="1:1" x14ac:dyDescent="0.25">
      <c r="A2151">
        <v>193</v>
      </c>
    </row>
    <row r="2152" spans="1:1" x14ac:dyDescent="0.25">
      <c r="A2152" t="s">
        <v>1943</v>
      </c>
    </row>
    <row r="2153" spans="1:1" x14ac:dyDescent="0.25">
      <c r="A2153" t="s">
        <v>56</v>
      </c>
    </row>
    <row r="2154" spans="1:1" x14ac:dyDescent="0.25">
      <c r="A2154" t="s">
        <v>439</v>
      </c>
    </row>
    <row r="2155" spans="1:1" x14ac:dyDescent="0.25">
      <c r="A2155">
        <v>194</v>
      </c>
    </row>
    <row r="2156" spans="1:1" x14ac:dyDescent="0.25">
      <c r="A2156" t="s">
        <v>1944</v>
      </c>
    </row>
    <row r="2157" spans="1:1" x14ac:dyDescent="0.25">
      <c r="A2157" t="s">
        <v>56</v>
      </c>
    </row>
    <row r="2158" spans="1:1" x14ac:dyDescent="0.25">
      <c r="A2158" t="s">
        <v>439</v>
      </c>
    </row>
    <row r="2159" spans="1:1" x14ac:dyDescent="0.25">
      <c r="A2159">
        <v>195</v>
      </c>
    </row>
    <row r="2160" spans="1:1" x14ac:dyDescent="0.25">
      <c r="A2160" t="s">
        <v>1945</v>
      </c>
    </row>
    <row r="2161" spans="1:1" x14ac:dyDescent="0.25">
      <c r="A2161" t="s">
        <v>439</v>
      </c>
    </row>
    <row r="2162" spans="1:1" x14ac:dyDescent="0.25">
      <c r="A2162">
        <v>196</v>
      </c>
    </row>
    <row r="2163" spans="1:1" x14ac:dyDescent="0.25">
      <c r="A2163" t="s">
        <v>1946</v>
      </c>
    </row>
    <row r="2164" spans="1:1" x14ac:dyDescent="0.25">
      <c r="A2164" t="s">
        <v>1947</v>
      </c>
    </row>
    <row r="2165" spans="1:1" x14ac:dyDescent="0.25">
      <c r="A2165" t="s">
        <v>1948</v>
      </c>
    </row>
    <row r="2166" spans="1:1" x14ac:dyDescent="0.25">
      <c r="A2166" t="s">
        <v>56</v>
      </c>
    </row>
    <row r="2167" spans="1:1" x14ac:dyDescent="0.25">
      <c r="A2167" t="s">
        <v>439</v>
      </c>
    </row>
    <row r="2168" spans="1:1" x14ac:dyDescent="0.25">
      <c r="A2168">
        <v>197</v>
      </c>
    </row>
    <row r="2169" spans="1:1" x14ac:dyDescent="0.25">
      <c r="A2169" t="s">
        <v>1949</v>
      </c>
    </row>
    <row r="2170" spans="1:1" x14ac:dyDescent="0.25">
      <c r="A2170" t="s">
        <v>1950</v>
      </c>
    </row>
    <row r="2171" spans="1:1" x14ac:dyDescent="0.25">
      <c r="A2171" t="s">
        <v>1951</v>
      </c>
    </row>
    <row r="2172" spans="1:1" x14ac:dyDescent="0.25">
      <c r="A2172" t="s">
        <v>1952</v>
      </c>
    </row>
    <row r="2173" spans="1:1" x14ac:dyDescent="0.25">
      <c r="A2173" t="s">
        <v>56</v>
      </c>
    </row>
    <row r="2174" spans="1:1" x14ac:dyDescent="0.25">
      <c r="A2174" t="s">
        <v>439</v>
      </c>
    </row>
    <row r="2175" spans="1:1" x14ac:dyDescent="0.25">
      <c r="A2175">
        <v>198</v>
      </c>
    </row>
    <row r="2176" spans="1:1" x14ac:dyDescent="0.25">
      <c r="A2176" t="s">
        <v>1953</v>
      </c>
    </row>
    <row r="2177" spans="1:1" x14ac:dyDescent="0.25">
      <c r="A2177" t="s">
        <v>1954</v>
      </c>
    </row>
    <row r="2178" spans="1:1" x14ac:dyDescent="0.25">
      <c r="A2178" t="s">
        <v>1955</v>
      </c>
    </row>
    <row r="2179" spans="1:1" x14ac:dyDescent="0.25">
      <c r="A2179" t="s">
        <v>1956</v>
      </c>
    </row>
    <row r="2180" spans="1:1" x14ac:dyDescent="0.25">
      <c r="A2180" t="s">
        <v>1957</v>
      </c>
    </row>
    <row r="2181" spans="1:1" x14ac:dyDescent="0.25">
      <c r="A2181" t="s">
        <v>1958</v>
      </c>
    </row>
    <row r="2182" spans="1:1" x14ac:dyDescent="0.25">
      <c r="A2182" t="s">
        <v>56</v>
      </c>
    </row>
    <row r="2183" spans="1:1" x14ac:dyDescent="0.25">
      <c r="A2183" t="s">
        <v>439</v>
      </c>
    </row>
    <row r="2184" spans="1:1" x14ac:dyDescent="0.25">
      <c r="A2184">
        <v>199</v>
      </c>
    </row>
    <row r="2185" spans="1:1" x14ac:dyDescent="0.25">
      <c r="A2185" t="s">
        <v>1959</v>
      </c>
    </row>
    <row r="2186" spans="1:1" x14ac:dyDescent="0.25">
      <c r="A2186" t="s">
        <v>1960</v>
      </c>
    </row>
    <row r="2187" spans="1:1" x14ac:dyDescent="0.25">
      <c r="A2187" t="s">
        <v>1961</v>
      </c>
    </row>
    <row r="2188" spans="1:1" x14ac:dyDescent="0.25">
      <c r="A2188" t="s">
        <v>1962</v>
      </c>
    </row>
    <row r="2189" spans="1:1" x14ac:dyDescent="0.25">
      <c r="A2189" t="s">
        <v>1963</v>
      </c>
    </row>
    <row r="2190" spans="1:1" x14ac:dyDescent="0.25">
      <c r="A2190" t="s">
        <v>1964</v>
      </c>
    </row>
    <row r="2191" spans="1:1" x14ac:dyDescent="0.25">
      <c r="A2191" t="s">
        <v>1965</v>
      </c>
    </row>
    <row r="2192" spans="1:1" x14ac:dyDescent="0.25">
      <c r="A2192" t="s">
        <v>1966</v>
      </c>
    </row>
    <row r="2193" spans="1:1" x14ac:dyDescent="0.25">
      <c r="A2193" t="s">
        <v>1967</v>
      </c>
    </row>
    <row r="2194" spans="1:1" x14ac:dyDescent="0.25">
      <c r="A2194" t="s">
        <v>1968</v>
      </c>
    </row>
    <row r="2195" spans="1:1" x14ac:dyDescent="0.25">
      <c r="A2195" t="s">
        <v>1969</v>
      </c>
    </row>
    <row r="2196" spans="1:1" x14ac:dyDescent="0.25">
      <c r="A2196" t="s">
        <v>1970</v>
      </c>
    </row>
    <row r="2197" spans="1:1" x14ac:dyDescent="0.25">
      <c r="A2197" t="s">
        <v>1971</v>
      </c>
    </row>
    <row r="2198" spans="1:1" x14ac:dyDescent="0.25">
      <c r="A2198" t="s">
        <v>1972</v>
      </c>
    </row>
    <row r="2199" spans="1:1" x14ac:dyDescent="0.25">
      <c r="A2199" t="s">
        <v>1973</v>
      </c>
    </row>
    <row r="2200" spans="1:1" x14ac:dyDescent="0.25">
      <c r="A2200" t="s">
        <v>56</v>
      </c>
    </row>
    <row r="2201" spans="1:1" x14ac:dyDescent="0.25">
      <c r="A2201" t="s">
        <v>439</v>
      </c>
    </row>
    <row r="2202" spans="1:1" x14ac:dyDescent="0.25">
      <c r="A2202">
        <v>200</v>
      </c>
    </row>
    <row r="2203" spans="1:1" x14ac:dyDescent="0.25">
      <c r="A2203" t="s">
        <v>439</v>
      </c>
    </row>
    <row r="2204" spans="1:1" x14ac:dyDescent="0.25">
      <c r="A2204">
        <v>201</v>
      </c>
    </row>
    <row r="2205" spans="1:1" x14ac:dyDescent="0.25">
      <c r="A2205" t="s">
        <v>1974</v>
      </c>
    </row>
    <row r="2206" spans="1:1" x14ac:dyDescent="0.25">
      <c r="A2206" t="s">
        <v>439</v>
      </c>
    </row>
    <row r="2207" spans="1:1" x14ac:dyDescent="0.25">
      <c r="A2207">
        <v>202</v>
      </c>
    </row>
    <row r="2208" spans="1:1" x14ac:dyDescent="0.25">
      <c r="A2208" t="s">
        <v>1975</v>
      </c>
    </row>
    <row r="2209" spans="1:1" x14ac:dyDescent="0.25">
      <c r="A2209" t="s">
        <v>1976</v>
      </c>
    </row>
    <row r="2210" spans="1:1" x14ac:dyDescent="0.25">
      <c r="A2210" t="s">
        <v>1977</v>
      </c>
    </row>
    <row r="2211" spans="1:1" x14ac:dyDescent="0.25">
      <c r="A2211" t="s">
        <v>1978</v>
      </c>
    </row>
    <row r="2212" spans="1:1" x14ac:dyDescent="0.25">
      <c r="A2212" t="s">
        <v>1979</v>
      </c>
    </row>
    <row r="2213" spans="1:1" x14ac:dyDescent="0.25">
      <c r="A2213" t="s">
        <v>1980</v>
      </c>
    </row>
    <row r="2214" spans="1:1" x14ac:dyDescent="0.25">
      <c r="A2214" t="s">
        <v>1981</v>
      </c>
    </row>
    <row r="2215" spans="1:1" x14ac:dyDescent="0.25">
      <c r="A2215" t="s">
        <v>1982</v>
      </c>
    </row>
    <row r="2216" spans="1:1" x14ac:dyDescent="0.25">
      <c r="A2216" t="s">
        <v>1983</v>
      </c>
    </row>
    <row r="2217" spans="1:1" x14ac:dyDescent="0.25">
      <c r="A2217" t="s">
        <v>1984</v>
      </c>
    </row>
    <row r="2218" spans="1:1" x14ac:dyDescent="0.25">
      <c r="A2218" t="s">
        <v>1985</v>
      </c>
    </row>
    <row r="2219" spans="1:1" x14ac:dyDescent="0.25">
      <c r="A2219" t="s">
        <v>1986</v>
      </c>
    </row>
    <row r="2220" spans="1:1" x14ac:dyDescent="0.25">
      <c r="A2220" t="s">
        <v>1987</v>
      </c>
    </row>
    <row r="2221" spans="1:1" x14ac:dyDescent="0.25">
      <c r="A2221" t="s">
        <v>1988</v>
      </c>
    </row>
    <row r="2222" spans="1:1" x14ac:dyDescent="0.25">
      <c r="A2222" t="s">
        <v>1989</v>
      </c>
    </row>
    <row r="2223" spans="1:1" x14ac:dyDescent="0.25">
      <c r="A2223" t="s">
        <v>1990</v>
      </c>
    </row>
    <row r="2224" spans="1:1" x14ac:dyDescent="0.25">
      <c r="A2224" t="s">
        <v>1991</v>
      </c>
    </row>
    <row r="2225" spans="1:1" x14ac:dyDescent="0.25">
      <c r="A2225" t="s">
        <v>439</v>
      </c>
    </row>
    <row r="2226" spans="1:1" x14ac:dyDescent="0.25">
      <c r="A2226">
        <v>203</v>
      </c>
    </row>
    <row r="2227" spans="1:1" x14ac:dyDescent="0.25">
      <c r="A2227" t="s">
        <v>1992</v>
      </c>
    </row>
    <row r="2228" spans="1:1" x14ac:dyDescent="0.25">
      <c r="A2228" t="s">
        <v>1993</v>
      </c>
    </row>
    <row r="2229" spans="1:1" x14ac:dyDescent="0.25">
      <c r="A2229" t="s">
        <v>1994</v>
      </c>
    </row>
    <row r="2230" spans="1:1" x14ac:dyDescent="0.25">
      <c r="A2230" t="s">
        <v>1995</v>
      </c>
    </row>
    <row r="2231" spans="1:1" x14ac:dyDescent="0.25">
      <c r="A2231" t="s">
        <v>1996</v>
      </c>
    </row>
    <row r="2232" spans="1:1" x14ac:dyDescent="0.25">
      <c r="A2232" t="s">
        <v>1997</v>
      </c>
    </row>
    <row r="2233" spans="1:1" x14ac:dyDescent="0.25">
      <c r="A2233" t="s">
        <v>1998</v>
      </c>
    </row>
    <row r="2234" spans="1:1" x14ac:dyDescent="0.25">
      <c r="A2234" t="s">
        <v>1999</v>
      </c>
    </row>
    <row r="2235" spans="1:1" x14ac:dyDescent="0.25">
      <c r="A2235" t="s">
        <v>2000</v>
      </c>
    </row>
    <row r="2236" spans="1:1" x14ac:dyDescent="0.25">
      <c r="A2236" t="s">
        <v>2001</v>
      </c>
    </row>
    <row r="2237" spans="1:1" x14ac:dyDescent="0.25">
      <c r="A2237" t="s">
        <v>2002</v>
      </c>
    </row>
    <row r="2238" spans="1:1" x14ac:dyDescent="0.25">
      <c r="A2238" t="s">
        <v>2003</v>
      </c>
    </row>
    <row r="2239" spans="1:1" x14ac:dyDescent="0.25">
      <c r="A2239" t="s">
        <v>2004</v>
      </c>
    </row>
    <row r="2240" spans="1:1" x14ac:dyDescent="0.25">
      <c r="A2240" t="s">
        <v>2005</v>
      </c>
    </row>
    <row r="2241" spans="1:1" x14ac:dyDescent="0.25">
      <c r="A2241" t="s">
        <v>2006</v>
      </c>
    </row>
    <row r="2242" spans="1:1" x14ac:dyDescent="0.25">
      <c r="A2242" t="s">
        <v>439</v>
      </c>
    </row>
    <row r="2243" spans="1:1" x14ac:dyDescent="0.25">
      <c r="A2243">
        <v>204</v>
      </c>
    </row>
    <row r="2244" spans="1:1" x14ac:dyDescent="0.25">
      <c r="A2244" t="s">
        <v>2007</v>
      </c>
    </row>
    <row r="2245" spans="1:1" x14ac:dyDescent="0.25">
      <c r="A2245" t="s">
        <v>2008</v>
      </c>
    </row>
    <row r="2246" spans="1:1" x14ac:dyDescent="0.25">
      <c r="A2246" t="s">
        <v>2009</v>
      </c>
    </row>
    <row r="2247" spans="1:1" x14ac:dyDescent="0.25">
      <c r="A2247" t="s">
        <v>2010</v>
      </c>
    </row>
    <row r="2248" spans="1:1" x14ac:dyDescent="0.25">
      <c r="A2248" t="s">
        <v>2011</v>
      </c>
    </row>
    <row r="2249" spans="1:1" x14ac:dyDescent="0.25">
      <c r="A2249" t="s">
        <v>2012</v>
      </c>
    </row>
    <row r="2250" spans="1:1" x14ac:dyDescent="0.25">
      <c r="A2250" t="s">
        <v>2013</v>
      </c>
    </row>
    <row r="2251" spans="1:1" x14ac:dyDescent="0.25">
      <c r="A2251" t="s">
        <v>2014</v>
      </c>
    </row>
    <row r="2252" spans="1:1" x14ac:dyDescent="0.25">
      <c r="A2252" t="s">
        <v>2015</v>
      </c>
    </row>
    <row r="2253" spans="1:1" x14ac:dyDescent="0.25">
      <c r="A2253" t="s">
        <v>2016</v>
      </c>
    </row>
    <row r="2254" spans="1:1" x14ac:dyDescent="0.25">
      <c r="A2254" t="s">
        <v>2017</v>
      </c>
    </row>
    <row r="2255" spans="1:1" x14ac:dyDescent="0.25">
      <c r="A2255" t="s">
        <v>2018</v>
      </c>
    </row>
    <row r="2256" spans="1:1" x14ac:dyDescent="0.25">
      <c r="A2256" t="s">
        <v>2019</v>
      </c>
    </row>
    <row r="2257" spans="1:1" x14ac:dyDescent="0.25">
      <c r="A2257" t="s">
        <v>2020</v>
      </c>
    </row>
    <row r="2258" spans="1:1" x14ac:dyDescent="0.25">
      <c r="A2258" t="s">
        <v>2021</v>
      </c>
    </row>
    <row r="2259" spans="1:1" x14ac:dyDescent="0.25">
      <c r="A2259" t="s">
        <v>2022</v>
      </c>
    </row>
    <row r="2260" spans="1:1" x14ac:dyDescent="0.25">
      <c r="A2260" t="s">
        <v>56</v>
      </c>
    </row>
    <row r="2261" spans="1:1" x14ac:dyDescent="0.25">
      <c r="A2261" t="s">
        <v>439</v>
      </c>
    </row>
    <row r="2262" spans="1:1" x14ac:dyDescent="0.25">
      <c r="A2262">
        <v>205</v>
      </c>
    </row>
    <row r="2263" spans="1:1" x14ac:dyDescent="0.25">
      <c r="A2263" t="s">
        <v>2023</v>
      </c>
    </row>
    <row r="2264" spans="1:1" x14ac:dyDescent="0.25">
      <c r="A2264" t="s">
        <v>2024</v>
      </c>
    </row>
    <row r="2265" spans="1:1" x14ac:dyDescent="0.25">
      <c r="A2265" t="s">
        <v>2025</v>
      </c>
    </row>
    <row r="2266" spans="1:1" x14ac:dyDescent="0.25">
      <c r="A2266" t="s">
        <v>2026</v>
      </c>
    </row>
    <row r="2267" spans="1:1" x14ac:dyDescent="0.25">
      <c r="A2267" t="s">
        <v>2027</v>
      </c>
    </row>
    <row r="2268" spans="1:1" x14ac:dyDescent="0.25">
      <c r="A2268" t="s">
        <v>2028</v>
      </c>
    </row>
    <row r="2269" spans="1:1" x14ac:dyDescent="0.25">
      <c r="A2269" t="s">
        <v>2029</v>
      </c>
    </row>
    <row r="2270" spans="1:1" x14ac:dyDescent="0.25">
      <c r="A2270" t="s">
        <v>2030</v>
      </c>
    </row>
    <row r="2271" spans="1:1" x14ac:dyDescent="0.25">
      <c r="A2271" t="s">
        <v>1984</v>
      </c>
    </row>
    <row r="2272" spans="1:1" x14ac:dyDescent="0.25">
      <c r="A2272" t="s">
        <v>728</v>
      </c>
    </row>
    <row r="2273" spans="1:1" x14ac:dyDescent="0.25">
      <c r="A2273" t="s">
        <v>2031</v>
      </c>
    </row>
    <row r="2274" spans="1:1" x14ac:dyDescent="0.25">
      <c r="A2274" t="s">
        <v>2032</v>
      </c>
    </row>
    <row r="2275" spans="1:1" x14ac:dyDescent="0.25">
      <c r="A2275" t="s">
        <v>2033</v>
      </c>
    </row>
    <row r="2276" spans="1:1" x14ac:dyDescent="0.25">
      <c r="A2276" t="s">
        <v>2034</v>
      </c>
    </row>
    <row r="2277" spans="1:1" x14ac:dyDescent="0.25">
      <c r="A2277" t="s">
        <v>2035</v>
      </c>
    </row>
    <row r="2278" spans="1:1" x14ac:dyDescent="0.25">
      <c r="A2278" t="s">
        <v>2036</v>
      </c>
    </row>
    <row r="2279" spans="1:1" x14ac:dyDescent="0.25">
      <c r="A2279" t="s">
        <v>2037</v>
      </c>
    </row>
    <row r="2280" spans="1:1" x14ac:dyDescent="0.25">
      <c r="A2280" t="s">
        <v>2038</v>
      </c>
    </row>
    <row r="2281" spans="1:1" x14ac:dyDescent="0.25">
      <c r="A2281" t="s">
        <v>2039</v>
      </c>
    </row>
    <row r="2282" spans="1:1" x14ac:dyDescent="0.25">
      <c r="A2282" t="s">
        <v>439</v>
      </c>
    </row>
    <row r="2283" spans="1:1" x14ac:dyDescent="0.25">
      <c r="A2283">
        <v>206</v>
      </c>
    </row>
    <row r="2284" spans="1:1" x14ac:dyDescent="0.25">
      <c r="A2284" t="s">
        <v>2040</v>
      </c>
    </row>
    <row r="2285" spans="1:1" x14ac:dyDescent="0.25">
      <c r="A2285" t="s">
        <v>728</v>
      </c>
    </row>
    <row r="2286" spans="1:1" x14ac:dyDescent="0.25">
      <c r="A2286" t="s">
        <v>2031</v>
      </c>
    </row>
    <row r="2287" spans="1:1" x14ac:dyDescent="0.25">
      <c r="A2287" t="s">
        <v>2041</v>
      </c>
    </row>
    <row r="2288" spans="1:1" x14ac:dyDescent="0.25">
      <c r="A2288" t="s">
        <v>2042</v>
      </c>
    </row>
    <row r="2289" spans="1:1" x14ac:dyDescent="0.25">
      <c r="A2289" t="s">
        <v>2043</v>
      </c>
    </row>
    <row r="2290" spans="1:1" x14ac:dyDescent="0.25">
      <c r="A2290" t="s">
        <v>2044</v>
      </c>
    </row>
    <row r="2291" spans="1:1" x14ac:dyDescent="0.25">
      <c r="A2291" t="s">
        <v>2045</v>
      </c>
    </row>
    <row r="2292" spans="1:1" x14ac:dyDescent="0.25">
      <c r="A2292" t="s">
        <v>2046</v>
      </c>
    </row>
    <row r="2293" spans="1:1" x14ac:dyDescent="0.25">
      <c r="A2293" t="s">
        <v>2047</v>
      </c>
    </row>
    <row r="2294" spans="1:1" x14ac:dyDescent="0.25">
      <c r="A2294" t="s">
        <v>2048</v>
      </c>
    </row>
    <row r="2295" spans="1:1" x14ac:dyDescent="0.25">
      <c r="A2295" t="s">
        <v>2049</v>
      </c>
    </row>
    <row r="2296" spans="1:1" x14ac:dyDescent="0.25">
      <c r="A2296" t="s">
        <v>2050</v>
      </c>
    </row>
    <row r="2297" spans="1:1" x14ac:dyDescent="0.25">
      <c r="A2297" t="s">
        <v>2051</v>
      </c>
    </row>
    <row r="2298" spans="1:1" x14ac:dyDescent="0.25">
      <c r="A2298" t="s">
        <v>2037</v>
      </c>
    </row>
    <row r="2299" spans="1:1" x14ac:dyDescent="0.25">
      <c r="A2299" t="s">
        <v>2052</v>
      </c>
    </row>
    <row r="2300" spans="1:1" x14ac:dyDescent="0.25">
      <c r="A2300" t="s">
        <v>2053</v>
      </c>
    </row>
    <row r="2301" spans="1:1" x14ac:dyDescent="0.25">
      <c r="A2301" t="s">
        <v>2054</v>
      </c>
    </row>
    <row r="2302" spans="1:1" x14ac:dyDescent="0.25">
      <c r="A2302" t="s">
        <v>2055</v>
      </c>
    </row>
    <row r="2303" spans="1:1" x14ac:dyDescent="0.25">
      <c r="A2303" t="s">
        <v>2056</v>
      </c>
    </row>
    <row r="2304" spans="1:1" x14ac:dyDescent="0.25">
      <c r="A2304" t="s">
        <v>2057</v>
      </c>
    </row>
    <row r="2305" spans="1:1" x14ac:dyDescent="0.25">
      <c r="A2305" t="s">
        <v>2058</v>
      </c>
    </row>
    <row r="2306" spans="1:1" x14ac:dyDescent="0.25">
      <c r="A2306" t="s">
        <v>2059</v>
      </c>
    </row>
    <row r="2307" spans="1:1" x14ac:dyDescent="0.25">
      <c r="A2307" t="s">
        <v>439</v>
      </c>
    </row>
    <row r="2308" spans="1:1" x14ac:dyDescent="0.25">
      <c r="A2308">
        <v>207</v>
      </c>
    </row>
    <row r="2309" spans="1:1" x14ac:dyDescent="0.25">
      <c r="A2309" t="s">
        <v>2060</v>
      </c>
    </row>
    <row r="2310" spans="1:1" x14ac:dyDescent="0.25">
      <c r="A2310" t="s">
        <v>2061</v>
      </c>
    </row>
    <row r="2311" spans="1:1" x14ac:dyDescent="0.25">
      <c r="A2311" t="s">
        <v>2062</v>
      </c>
    </row>
    <row r="2312" spans="1:1" x14ac:dyDescent="0.25">
      <c r="A2312" t="s">
        <v>2063</v>
      </c>
    </row>
    <row r="2313" spans="1:1" x14ac:dyDescent="0.25">
      <c r="A2313" t="s">
        <v>2064</v>
      </c>
    </row>
    <row r="2314" spans="1:1" x14ac:dyDescent="0.25">
      <c r="A2314" t="s">
        <v>2065</v>
      </c>
    </row>
    <row r="2315" spans="1:1" x14ac:dyDescent="0.25">
      <c r="A2315" t="s">
        <v>2066</v>
      </c>
    </row>
    <row r="2316" spans="1:1" x14ac:dyDescent="0.25">
      <c r="A2316" t="s">
        <v>2067</v>
      </c>
    </row>
    <row r="2317" spans="1:1" x14ac:dyDescent="0.25">
      <c r="A2317" t="s">
        <v>2068</v>
      </c>
    </row>
    <row r="2318" spans="1:1" x14ac:dyDescent="0.25">
      <c r="A2318" t="s">
        <v>2069</v>
      </c>
    </row>
    <row r="2319" spans="1:1" x14ac:dyDescent="0.25">
      <c r="A2319" t="s">
        <v>2070</v>
      </c>
    </row>
    <row r="2320" spans="1:1" x14ac:dyDescent="0.25">
      <c r="A2320" t="s">
        <v>2071</v>
      </c>
    </row>
    <row r="2321" spans="1:1" x14ac:dyDescent="0.25">
      <c r="A2321" t="s">
        <v>2072</v>
      </c>
    </row>
    <row r="2322" spans="1:1" x14ac:dyDescent="0.25">
      <c r="A2322" t="s">
        <v>2073</v>
      </c>
    </row>
    <row r="2323" spans="1:1" x14ac:dyDescent="0.25">
      <c r="A2323" t="s">
        <v>2074</v>
      </c>
    </row>
    <row r="2324" spans="1:1" x14ac:dyDescent="0.25">
      <c r="A2324" t="s">
        <v>2075</v>
      </c>
    </row>
    <row r="2325" spans="1:1" x14ac:dyDescent="0.25">
      <c r="A2325" t="s">
        <v>2076</v>
      </c>
    </row>
    <row r="2326" spans="1:1" x14ac:dyDescent="0.25">
      <c r="A2326" t="s">
        <v>2077</v>
      </c>
    </row>
    <row r="2327" spans="1:1" x14ac:dyDescent="0.25">
      <c r="A2327" t="s">
        <v>439</v>
      </c>
    </row>
    <row r="2328" spans="1:1" x14ac:dyDescent="0.25">
      <c r="A2328">
        <v>208</v>
      </c>
    </row>
    <row r="2329" spans="1:1" x14ac:dyDescent="0.25">
      <c r="A2329" t="s">
        <v>2078</v>
      </c>
    </row>
    <row r="2330" spans="1:1" x14ac:dyDescent="0.25">
      <c r="A2330" t="s">
        <v>2079</v>
      </c>
    </row>
    <row r="2331" spans="1:1" x14ac:dyDescent="0.25">
      <c r="A2331" t="s">
        <v>2080</v>
      </c>
    </row>
    <row r="2332" spans="1:1" x14ac:dyDescent="0.25">
      <c r="A2332" t="s">
        <v>2081</v>
      </c>
    </row>
    <row r="2333" spans="1:1" x14ac:dyDescent="0.25">
      <c r="A2333" t="s">
        <v>2082</v>
      </c>
    </row>
    <row r="2334" spans="1:1" x14ac:dyDescent="0.25">
      <c r="A2334" t="s">
        <v>2083</v>
      </c>
    </row>
    <row r="2335" spans="1:1" x14ac:dyDescent="0.25">
      <c r="A2335" t="s">
        <v>2084</v>
      </c>
    </row>
    <row r="2336" spans="1:1" x14ac:dyDescent="0.25">
      <c r="A2336" t="s">
        <v>2085</v>
      </c>
    </row>
    <row r="2337" spans="1:1" x14ac:dyDescent="0.25">
      <c r="A2337" t="s">
        <v>2086</v>
      </c>
    </row>
    <row r="2338" spans="1:1" x14ac:dyDescent="0.25">
      <c r="A2338" t="s">
        <v>2087</v>
      </c>
    </row>
    <row r="2339" spans="1:1" x14ac:dyDescent="0.25">
      <c r="A2339" t="s">
        <v>2088</v>
      </c>
    </row>
    <row r="2340" spans="1:1" x14ac:dyDescent="0.25">
      <c r="A2340" t="s">
        <v>2089</v>
      </c>
    </row>
    <row r="2341" spans="1:1" x14ac:dyDescent="0.25">
      <c r="A2341" t="s">
        <v>2090</v>
      </c>
    </row>
    <row r="2342" spans="1:1" x14ac:dyDescent="0.25">
      <c r="A2342" t="s">
        <v>2091</v>
      </c>
    </row>
    <row r="2343" spans="1:1" x14ac:dyDescent="0.25">
      <c r="A2343" t="s">
        <v>439</v>
      </c>
    </row>
    <row r="2344" spans="1:1" x14ac:dyDescent="0.25">
      <c r="A2344">
        <v>209</v>
      </c>
    </row>
    <row r="2345" spans="1:1" x14ac:dyDescent="0.25">
      <c r="A2345" t="s">
        <v>2092</v>
      </c>
    </row>
    <row r="2346" spans="1:1" x14ac:dyDescent="0.25">
      <c r="A2346" t="s">
        <v>2093</v>
      </c>
    </row>
    <row r="2347" spans="1:1" x14ac:dyDescent="0.25">
      <c r="A2347" t="s">
        <v>2094</v>
      </c>
    </row>
    <row r="2348" spans="1:1" x14ac:dyDescent="0.25">
      <c r="A2348" t="s">
        <v>2095</v>
      </c>
    </row>
    <row r="2349" spans="1:1" x14ac:dyDescent="0.25">
      <c r="A2349" t="s">
        <v>2096</v>
      </c>
    </row>
    <row r="2350" spans="1:1" x14ac:dyDescent="0.25">
      <c r="A2350" t="s">
        <v>2097</v>
      </c>
    </row>
    <row r="2351" spans="1:1" x14ac:dyDescent="0.25">
      <c r="A2351" t="s">
        <v>2098</v>
      </c>
    </row>
    <row r="2352" spans="1:1" x14ac:dyDescent="0.25">
      <c r="A2352" t="s">
        <v>2099</v>
      </c>
    </row>
    <row r="2353" spans="1:1" x14ac:dyDescent="0.25">
      <c r="A2353" t="s">
        <v>2100</v>
      </c>
    </row>
    <row r="2354" spans="1:1" x14ac:dyDescent="0.25">
      <c r="A2354" t="s">
        <v>2101</v>
      </c>
    </row>
    <row r="2355" spans="1:1" x14ac:dyDescent="0.25">
      <c r="A2355" t="s">
        <v>2102</v>
      </c>
    </row>
    <row r="2356" spans="1:1" x14ac:dyDescent="0.25">
      <c r="A2356" t="s">
        <v>2103</v>
      </c>
    </row>
    <row r="2357" spans="1:1" x14ac:dyDescent="0.25">
      <c r="A2357" t="s">
        <v>2104</v>
      </c>
    </row>
    <row r="2358" spans="1:1" x14ac:dyDescent="0.25">
      <c r="A2358" t="s">
        <v>2105</v>
      </c>
    </row>
    <row r="2359" spans="1:1" x14ac:dyDescent="0.25">
      <c r="A2359" t="s">
        <v>2106</v>
      </c>
    </row>
    <row r="2360" spans="1:1" x14ac:dyDescent="0.25">
      <c r="A2360" t="s">
        <v>2107</v>
      </c>
    </row>
    <row r="2361" spans="1:1" x14ac:dyDescent="0.25">
      <c r="A2361" t="s">
        <v>2108</v>
      </c>
    </row>
    <row r="2362" spans="1:1" x14ac:dyDescent="0.25">
      <c r="A2362" t="s">
        <v>2109</v>
      </c>
    </row>
    <row r="2363" spans="1:1" x14ac:dyDescent="0.25">
      <c r="A2363" t="s">
        <v>2110</v>
      </c>
    </row>
    <row r="2364" spans="1:1" x14ac:dyDescent="0.25">
      <c r="A2364" t="s">
        <v>2111</v>
      </c>
    </row>
    <row r="2365" spans="1:1" x14ac:dyDescent="0.25">
      <c r="A2365" t="s">
        <v>439</v>
      </c>
    </row>
    <row r="2366" spans="1:1" x14ac:dyDescent="0.25">
      <c r="A2366">
        <v>210</v>
      </c>
    </row>
    <row r="2367" spans="1:1" x14ac:dyDescent="0.25">
      <c r="A2367" t="s">
        <v>2112</v>
      </c>
    </row>
    <row r="2368" spans="1:1" x14ac:dyDescent="0.25">
      <c r="A2368" t="s">
        <v>2113</v>
      </c>
    </row>
    <row r="2369" spans="1:1" x14ac:dyDescent="0.25">
      <c r="A2369" t="s">
        <v>2114</v>
      </c>
    </row>
    <row r="2370" spans="1:1" x14ac:dyDescent="0.25">
      <c r="A2370" t="s">
        <v>2115</v>
      </c>
    </row>
    <row r="2371" spans="1:1" x14ac:dyDescent="0.25">
      <c r="A2371" t="s">
        <v>2116</v>
      </c>
    </row>
    <row r="2372" spans="1:1" x14ac:dyDescent="0.25">
      <c r="A2372" t="s">
        <v>2117</v>
      </c>
    </row>
    <row r="2373" spans="1:1" x14ac:dyDescent="0.25">
      <c r="A2373" t="s">
        <v>2118</v>
      </c>
    </row>
    <row r="2374" spans="1:1" x14ac:dyDescent="0.25">
      <c r="A2374" t="s">
        <v>2119</v>
      </c>
    </row>
    <row r="2375" spans="1:1" x14ac:dyDescent="0.25">
      <c r="A2375" t="s">
        <v>2113</v>
      </c>
    </row>
    <row r="2376" spans="1:1" x14ac:dyDescent="0.25">
      <c r="A2376" t="s">
        <v>2120</v>
      </c>
    </row>
    <row r="2377" spans="1:1" x14ac:dyDescent="0.25">
      <c r="A2377" t="s">
        <v>2121</v>
      </c>
    </row>
    <row r="2378" spans="1:1" x14ac:dyDescent="0.25">
      <c r="A2378" t="s">
        <v>2122</v>
      </c>
    </row>
    <row r="2379" spans="1:1" x14ac:dyDescent="0.25">
      <c r="A2379" t="s">
        <v>2123</v>
      </c>
    </row>
    <row r="2380" spans="1:1" x14ac:dyDescent="0.25">
      <c r="A2380" t="s">
        <v>2124</v>
      </c>
    </row>
    <row r="2381" spans="1:1" x14ac:dyDescent="0.25">
      <c r="A2381" t="s">
        <v>2125</v>
      </c>
    </row>
    <row r="2382" spans="1:1" x14ac:dyDescent="0.25">
      <c r="A2382" t="s">
        <v>2126</v>
      </c>
    </row>
    <row r="2383" spans="1:1" x14ac:dyDescent="0.25">
      <c r="A2383" t="s">
        <v>2127</v>
      </c>
    </row>
    <row r="2384" spans="1:1" x14ac:dyDescent="0.25">
      <c r="A2384" t="s">
        <v>2128</v>
      </c>
    </row>
    <row r="2385" spans="1:1" x14ac:dyDescent="0.25">
      <c r="A2385" t="s">
        <v>2129</v>
      </c>
    </row>
    <row r="2386" spans="1:1" x14ac:dyDescent="0.25">
      <c r="A2386" t="s">
        <v>2130</v>
      </c>
    </row>
    <row r="2387" spans="1:1" x14ac:dyDescent="0.25">
      <c r="A2387" t="s">
        <v>2131</v>
      </c>
    </row>
    <row r="2388" spans="1:1" x14ac:dyDescent="0.25">
      <c r="A2388" t="s">
        <v>2132</v>
      </c>
    </row>
    <row r="2389" spans="1:1" x14ac:dyDescent="0.25">
      <c r="A2389" t="s">
        <v>439</v>
      </c>
    </row>
    <row r="2390" spans="1:1" x14ac:dyDescent="0.25">
      <c r="A2390">
        <v>211</v>
      </c>
    </row>
    <row r="2391" spans="1:1" x14ac:dyDescent="0.25">
      <c r="A2391" t="s">
        <v>2133</v>
      </c>
    </row>
    <row r="2392" spans="1:1" x14ac:dyDescent="0.25">
      <c r="A2392" t="s">
        <v>2134</v>
      </c>
    </row>
    <row r="2393" spans="1:1" x14ac:dyDescent="0.25">
      <c r="A2393" t="s">
        <v>2135</v>
      </c>
    </row>
    <row r="2394" spans="1:1" x14ac:dyDescent="0.25">
      <c r="A2394" t="s">
        <v>2136</v>
      </c>
    </row>
    <row r="2395" spans="1:1" x14ac:dyDescent="0.25">
      <c r="A2395" t="s">
        <v>2137</v>
      </c>
    </row>
    <row r="2396" spans="1:1" x14ac:dyDescent="0.25">
      <c r="A2396" t="s">
        <v>2138</v>
      </c>
    </row>
    <row r="2397" spans="1:1" x14ac:dyDescent="0.25">
      <c r="A2397" t="s">
        <v>2139</v>
      </c>
    </row>
    <row r="2398" spans="1:1" x14ac:dyDescent="0.25">
      <c r="A2398" t="s">
        <v>2140</v>
      </c>
    </row>
    <row r="2399" spans="1:1" x14ac:dyDescent="0.25">
      <c r="A2399" t="s">
        <v>2141</v>
      </c>
    </row>
    <row r="2400" spans="1:1" x14ac:dyDescent="0.25">
      <c r="A2400" t="s">
        <v>2142</v>
      </c>
    </row>
    <row r="2401" spans="1:1" x14ac:dyDescent="0.25">
      <c r="A2401" t="s">
        <v>2143</v>
      </c>
    </row>
    <row r="2402" spans="1:1" x14ac:dyDescent="0.25">
      <c r="A2402" t="s">
        <v>2144</v>
      </c>
    </row>
    <row r="2403" spans="1:1" x14ac:dyDescent="0.25">
      <c r="A2403" t="s">
        <v>430</v>
      </c>
    </row>
    <row r="2404" spans="1:1" x14ac:dyDescent="0.25">
      <c r="A2404" t="s">
        <v>2145</v>
      </c>
    </row>
    <row r="2405" spans="1:1" x14ac:dyDescent="0.25">
      <c r="A2405" t="s">
        <v>2146</v>
      </c>
    </row>
    <row r="2406" spans="1:1" x14ac:dyDescent="0.25">
      <c r="A2406" t="s">
        <v>2147</v>
      </c>
    </row>
    <row r="2407" spans="1:1" x14ac:dyDescent="0.25">
      <c r="A2407" t="s">
        <v>2148</v>
      </c>
    </row>
    <row r="2408" spans="1:1" x14ac:dyDescent="0.25">
      <c r="A2408" t="s">
        <v>439</v>
      </c>
    </row>
    <row r="2409" spans="1:1" x14ac:dyDescent="0.25">
      <c r="A2409">
        <v>212</v>
      </c>
    </row>
    <row r="2410" spans="1:1" x14ac:dyDescent="0.25">
      <c r="A2410" t="s">
        <v>2149</v>
      </c>
    </row>
    <row r="2411" spans="1:1" x14ac:dyDescent="0.25">
      <c r="A2411" t="s">
        <v>2150</v>
      </c>
    </row>
    <row r="2412" spans="1:1" x14ac:dyDescent="0.25">
      <c r="A2412" t="s">
        <v>2151</v>
      </c>
    </row>
    <row r="2413" spans="1:1" x14ac:dyDescent="0.25">
      <c r="A2413" t="s">
        <v>2152</v>
      </c>
    </row>
    <row r="2414" spans="1:1" x14ac:dyDescent="0.25">
      <c r="A2414" t="s">
        <v>2153</v>
      </c>
    </row>
    <row r="2415" spans="1:1" x14ac:dyDescent="0.25">
      <c r="A2415" t="s">
        <v>2154</v>
      </c>
    </row>
    <row r="2416" spans="1:1" x14ac:dyDescent="0.25">
      <c r="A2416" t="s">
        <v>2155</v>
      </c>
    </row>
    <row r="2417" spans="1:1" x14ac:dyDescent="0.25">
      <c r="A2417" t="s">
        <v>2156</v>
      </c>
    </row>
    <row r="2418" spans="1:1" x14ac:dyDescent="0.25">
      <c r="A2418" t="s">
        <v>2157</v>
      </c>
    </row>
    <row r="2419" spans="1:1" x14ac:dyDescent="0.25">
      <c r="A2419" t="s">
        <v>2158</v>
      </c>
    </row>
    <row r="2420" spans="1:1" x14ac:dyDescent="0.25">
      <c r="A2420" t="s">
        <v>2159</v>
      </c>
    </row>
    <row r="2421" spans="1:1" x14ac:dyDescent="0.25">
      <c r="A2421" t="s">
        <v>439</v>
      </c>
    </row>
    <row r="2422" spans="1:1" x14ac:dyDescent="0.25">
      <c r="A2422">
        <v>213</v>
      </c>
    </row>
    <row r="2423" spans="1:1" x14ac:dyDescent="0.25">
      <c r="A2423" t="s">
        <v>2160</v>
      </c>
    </row>
    <row r="2424" spans="1:1" x14ac:dyDescent="0.25">
      <c r="A2424" t="s">
        <v>2161</v>
      </c>
    </row>
    <row r="2425" spans="1:1" x14ac:dyDescent="0.25">
      <c r="A2425" t="s">
        <v>2162</v>
      </c>
    </row>
    <row r="2426" spans="1:1" x14ac:dyDescent="0.25">
      <c r="A2426" t="s">
        <v>2163</v>
      </c>
    </row>
    <row r="2427" spans="1:1" x14ac:dyDescent="0.25">
      <c r="A2427" t="s">
        <v>430</v>
      </c>
    </row>
    <row r="2428" spans="1:1" x14ac:dyDescent="0.25">
      <c r="A2428" t="s">
        <v>2164</v>
      </c>
    </row>
    <row r="2429" spans="1:1" x14ac:dyDescent="0.25">
      <c r="A2429" t="s">
        <v>2165</v>
      </c>
    </row>
    <row r="2430" spans="1:1" x14ac:dyDescent="0.25">
      <c r="A2430" t="s">
        <v>2166</v>
      </c>
    </row>
    <row r="2431" spans="1:1" x14ac:dyDescent="0.25">
      <c r="A2431" t="s">
        <v>2167</v>
      </c>
    </row>
    <row r="2432" spans="1:1" x14ac:dyDescent="0.25">
      <c r="A2432" t="s">
        <v>2168</v>
      </c>
    </row>
    <row r="2433" spans="1:1" x14ac:dyDescent="0.25">
      <c r="A2433" t="s">
        <v>2169</v>
      </c>
    </row>
    <row r="2434" spans="1:1" x14ac:dyDescent="0.25">
      <c r="A2434" t="s">
        <v>2170</v>
      </c>
    </row>
    <row r="2435" spans="1:1" x14ac:dyDescent="0.25">
      <c r="A2435" t="s">
        <v>2171</v>
      </c>
    </row>
    <row r="2436" spans="1:1" x14ac:dyDescent="0.25">
      <c r="A2436" t="s">
        <v>2172</v>
      </c>
    </row>
    <row r="2437" spans="1:1" x14ac:dyDescent="0.25">
      <c r="A2437" t="s">
        <v>2173</v>
      </c>
    </row>
    <row r="2438" spans="1:1" x14ac:dyDescent="0.25">
      <c r="A2438" t="s">
        <v>2174</v>
      </c>
    </row>
    <row r="2439" spans="1:1" x14ac:dyDescent="0.25">
      <c r="A2439" t="s">
        <v>2175</v>
      </c>
    </row>
    <row r="2440" spans="1:1" x14ac:dyDescent="0.25">
      <c r="A2440" t="s">
        <v>439</v>
      </c>
    </row>
    <row r="2441" spans="1:1" x14ac:dyDescent="0.25">
      <c r="A2441">
        <v>214</v>
      </c>
    </row>
    <row r="2442" spans="1:1" x14ac:dyDescent="0.25">
      <c r="A2442" t="s">
        <v>2176</v>
      </c>
    </row>
    <row r="2443" spans="1:1" x14ac:dyDescent="0.25">
      <c r="A2443" t="s">
        <v>2169</v>
      </c>
    </row>
    <row r="2444" spans="1:1" x14ac:dyDescent="0.25">
      <c r="A2444" t="s">
        <v>2177</v>
      </c>
    </row>
    <row r="2445" spans="1:1" x14ac:dyDescent="0.25">
      <c r="A2445" t="s">
        <v>2178</v>
      </c>
    </row>
    <row r="2446" spans="1:1" x14ac:dyDescent="0.25">
      <c r="A2446" t="s">
        <v>2179</v>
      </c>
    </row>
    <row r="2447" spans="1:1" x14ac:dyDescent="0.25">
      <c r="A2447" t="s">
        <v>2180</v>
      </c>
    </row>
    <row r="2448" spans="1:1" x14ac:dyDescent="0.25">
      <c r="A2448" t="s">
        <v>2181</v>
      </c>
    </row>
    <row r="2449" spans="1:1" x14ac:dyDescent="0.25">
      <c r="A2449" t="s">
        <v>2182</v>
      </c>
    </row>
    <row r="2450" spans="1:1" x14ac:dyDescent="0.25">
      <c r="A2450" t="s">
        <v>2183</v>
      </c>
    </row>
    <row r="2451" spans="1:1" x14ac:dyDescent="0.25">
      <c r="A2451" t="s">
        <v>2184</v>
      </c>
    </row>
    <row r="2452" spans="1:1" x14ac:dyDescent="0.25">
      <c r="A2452" t="s">
        <v>2185</v>
      </c>
    </row>
    <row r="2453" spans="1:1" x14ac:dyDescent="0.25">
      <c r="A2453" t="s">
        <v>2186</v>
      </c>
    </row>
    <row r="2454" spans="1:1" x14ac:dyDescent="0.25">
      <c r="A2454" t="s">
        <v>430</v>
      </c>
    </row>
    <row r="2455" spans="1:1" x14ac:dyDescent="0.25">
      <c r="A2455" t="s">
        <v>2187</v>
      </c>
    </row>
    <row r="2456" spans="1:1" x14ac:dyDescent="0.25">
      <c r="A2456" t="s">
        <v>2188</v>
      </c>
    </row>
    <row r="2457" spans="1:1" x14ac:dyDescent="0.25">
      <c r="A2457" t="s">
        <v>2189</v>
      </c>
    </row>
    <row r="2458" spans="1:1" x14ac:dyDescent="0.25">
      <c r="A2458" t="s">
        <v>2190</v>
      </c>
    </row>
    <row r="2459" spans="1:1" x14ac:dyDescent="0.25">
      <c r="A2459" t="s">
        <v>2191</v>
      </c>
    </row>
    <row r="2460" spans="1:1" x14ac:dyDescent="0.25">
      <c r="A2460" t="s">
        <v>2192</v>
      </c>
    </row>
    <row r="2461" spans="1:1" x14ac:dyDescent="0.25">
      <c r="A2461" t="s">
        <v>2193</v>
      </c>
    </row>
    <row r="2462" spans="1:1" x14ac:dyDescent="0.25">
      <c r="A2462" t="e">
        <f>+ I1 x R1 + E2 - E1 = 0</f>
        <v>#NAME?</v>
      </c>
    </row>
    <row r="2463" spans="1:1" x14ac:dyDescent="0.25">
      <c r="A2463" t="s">
        <v>2194</v>
      </c>
    </row>
    <row r="2464" spans="1:1" x14ac:dyDescent="0.25">
      <c r="A2464" t="s">
        <v>439</v>
      </c>
    </row>
    <row r="2465" spans="1:1" x14ac:dyDescent="0.25">
      <c r="A2465">
        <v>215</v>
      </c>
    </row>
    <row r="2466" spans="1:1" x14ac:dyDescent="0.25">
      <c r="A2466" t="e">
        <f>+ I2 x R2 + I2 x R3 - I1 x R1 = 0</f>
        <v>#NAME?</v>
      </c>
    </row>
    <row r="2467" spans="1:1" x14ac:dyDescent="0.25">
      <c r="A2467" t="s">
        <v>2195</v>
      </c>
    </row>
    <row r="2468" spans="1:1" x14ac:dyDescent="0.25">
      <c r="A2468" t="s">
        <v>2191</v>
      </c>
    </row>
    <row r="2469" spans="1:1" x14ac:dyDescent="0.25">
      <c r="A2469" t="s">
        <v>2196</v>
      </c>
    </row>
    <row r="2470" spans="1:1" x14ac:dyDescent="0.25">
      <c r="A2470" t="s">
        <v>2197</v>
      </c>
    </row>
    <row r="2471" spans="1:1" x14ac:dyDescent="0.25">
      <c r="A2471" t="s">
        <v>2198</v>
      </c>
    </row>
    <row r="2472" spans="1:1" x14ac:dyDescent="0.25">
      <c r="A2472" t="s">
        <v>2191</v>
      </c>
    </row>
    <row r="2473" spans="1:1" x14ac:dyDescent="0.25">
      <c r="A2473" t="s">
        <v>2199</v>
      </c>
    </row>
    <row r="2474" spans="1:1" x14ac:dyDescent="0.25">
      <c r="A2474" t="s">
        <v>2200</v>
      </c>
    </row>
    <row r="2475" spans="1:1" x14ac:dyDescent="0.25">
      <c r="A2475" t="s">
        <v>2201</v>
      </c>
    </row>
    <row r="2476" spans="1:1" x14ac:dyDescent="0.25">
      <c r="A2476" t="s">
        <v>2202</v>
      </c>
    </row>
    <row r="2477" spans="1:1" x14ac:dyDescent="0.25">
      <c r="A2477" t="s">
        <v>2203</v>
      </c>
    </row>
    <row r="2478" spans="1:1" x14ac:dyDescent="0.25">
      <c r="A2478" t="s">
        <v>56</v>
      </c>
    </row>
    <row r="2479" spans="1:1" x14ac:dyDescent="0.25">
      <c r="A2479" t="s">
        <v>439</v>
      </c>
    </row>
    <row r="2480" spans="1:1" x14ac:dyDescent="0.25">
      <c r="A2480">
        <v>216</v>
      </c>
    </row>
    <row r="2481" spans="1:1" x14ac:dyDescent="0.25">
      <c r="A2481" t="s">
        <v>2204</v>
      </c>
    </row>
    <row r="2482" spans="1:1" x14ac:dyDescent="0.25">
      <c r="A2482" t="s">
        <v>2205</v>
      </c>
    </row>
    <row r="2483" spans="1:1" x14ac:dyDescent="0.25">
      <c r="A2483" t="s">
        <v>2206</v>
      </c>
    </row>
    <row r="2484" spans="1:1" x14ac:dyDescent="0.25">
      <c r="A2484" t="s">
        <v>2207</v>
      </c>
    </row>
    <row r="2485" spans="1:1" x14ac:dyDescent="0.25">
      <c r="A2485" t="s">
        <v>2208</v>
      </c>
    </row>
    <row r="2486" spans="1:1" x14ac:dyDescent="0.25">
      <c r="A2486" t="s">
        <v>2209</v>
      </c>
    </row>
    <row r="2487" spans="1:1" x14ac:dyDescent="0.25">
      <c r="A2487" t="s">
        <v>2210</v>
      </c>
    </row>
    <row r="2488" spans="1:1" x14ac:dyDescent="0.25">
      <c r="A2488" t="s">
        <v>2211</v>
      </c>
    </row>
    <row r="2489" spans="1:1" x14ac:dyDescent="0.25">
      <c r="A2489" t="s">
        <v>2212</v>
      </c>
    </row>
    <row r="2490" spans="1:1" x14ac:dyDescent="0.25">
      <c r="A2490" t="s">
        <v>2213</v>
      </c>
    </row>
    <row r="2491" spans="1:1" x14ac:dyDescent="0.25">
      <c r="A2491" t="s">
        <v>2214</v>
      </c>
    </row>
    <row r="2492" spans="1:1" x14ac:dyDescent="0.25">
      <c r="A2492" t="s">
        <v>2215</v>
      </c>
    </row>
    <row r="2493" spans="1:1" x14ac:dyDescent="0.25">
      <c r="A2493" t="s">
        <v>2216</v>
      </c>
    </row>
    <row r="2494" spans="1:1" x14ac:dyDescent="0.25">
      <c r="A2494" t="s">
        <v>2217</v>
      </c>
    </row>
    <row r="2495" spans="1:1" x14ac:dyDescent="0.25">
      <c r="A2495" t="s">
        <v>2218</v>
      </c>
    </row>
    <row r="2496" spans="1:1" x14ac:dyDescent="0.25">
      <c r="A2496" t="s">
        <v>2219</v>
      </c>
    </row>
    <row r="2497" spans="1:1" x14ac:dyDescent="0.25">
      <c r="A2497" t="s">
        <v>2220</v>
      </c>
    </row>
    <row r="2498" spans="1:1" x14ac:dyDescent="0.25">
      <c r="A2498" t="s">
        <v>2221</v>
      </c>
    </row>
    <row r="2499" spans="1:1" x14ac:dyDescent="0.25">
      <c r="A2499" t="s">
        <v>2222</v>
      </c>
    </row>
    <row r="2500" spans="1:1" x14ac:dyDescent="0.25">
      <c r="A2500" t="s">
        <v>2223</v>
      </c>
    </row>
    <row r="2501" spans="1:1" x14ac:dyDescent="0.25">
      <c r="A2501" t="s">
        <v>2224</v>
      </c>
    </row>
    <row r="2502" spans="1:1" x14ac:dyDescent="0.25">
      <c r="A2502" t="s">
        <v>56</v>
      </c>
    </row>
    <row r="2503" spans="1:1" x14ac:dyDescent="0.25">
      <c r="A2503" t="s">
        <v>439</v>
      </c>
    </row>
    <row r="2504" spans="1:1" x14ac:dyDescent="0.25">
      <c r="A2504">
        <v>217</v>
      </c>
    </row>
    <row r="2505" spans="1:1" x14ac:dyDescent="0.25">
      <c r="A2505" t="s">
        <v>2225</v>
      </c>
    </row>
    <row r="2506" spans="1:1" x14ac:dyDescent="0.25">
      <c r="A2506" t="s">
        <v>2226</v>
      </c>
    </row>
    <row r="2507" spans="1:1" x14ac:dyDescent="0.25">
      <c r="A2507" t="s">
        <v>2227</v>
      </c>
    </row>
    <row r="2508" spans="1:1" x14ac:dyDescent="0.25">
      <c r="A2508" t="s">
        <v>2228</v>
      </c>
    </row>
    <row r="2509" spans="1:1" x14ac:dyDescent="0.25">
      <c r="A2509" t="s">
        <v>2229</v>
      </c>
    </row>
    <row r="2511" spans="1:1" x14ac:dyDescent="0.25">
      <c r="A2511" t="s">
        <v>2230</v>
      </c>
    </row>
    <row r="2513" spans="1:2" x14ac:dyDescent="0.25">
      <c r="A2513" t="s">
        <v>2231</v>
      </c>
    </row>
    <row r="2514" spans="1:2" x14ac:dyDescent="0.25">
      <c r="A2514">
        <v>0</v>
      </c>
    </row>
    <row r="2515" spans="1:2" x14ac:dyDescent="0.25">
      <c r="A2515" t="s">
        <v>2232</v>
      </c>
    </row>
    <row r="2516" spans="1:2" x14ac:dyDescent="0.25">
      <c r="A2516" t="s">
        <v>2233</v>
      </c>
    </row>
    <row r="2517" spans="1:2" x14ac:dyDescent="0.25">
      <c r="A2517" t="s">
        <v>2234</v>
      </c>
    </row>
    <row r="2518" spans="1:2" x14ac:dyDescent="0.25">
      <c r="A2518" t="s">
        <v>2235</v>
      </c>
    </row>
    <row r="2519" spans="1:2" x14ac:dyDescent="0.25">
      <c r="A2519" t="s">
        <v>2236</v>
      </c>
    </row>
    <row r="2520" spans="1:2" x14ac:dyDescent="0.25">
      <c r="A2520" t="s">
        <v>2237</v>
      </c>
    </row>
    <row r="2521" spans="1:2" x14ac:dyDescent="0.25">
      <c r="A2521" t="s">
        <v>2238</v>
      </c>
    </row>
    <row r="2523" spans="1:2" x14ac:dyDescent="0.25">
      <c r="A2523" t="s">
        <v>2239</v>
      </c>
    </row>
    <row r="2524" spans="1:2" x14ac:dyDescent="0.25">
      <c r="A2524">
        <v>9.1300000000000008</v>
      </c>
      <c r="B2524" t="s">
        <v>2240</v>
      </c>
    </row>
    <row r="2525" spans="1:2" x14ac:dyDescent="0.25">
      <c r="A2525" t="s">
        <v>2241</v>
      </c>
    </row>
    <row r="2526" spans="1:2" x14ac:dyDescent="0.25">
      <c r="A2526" t="s">
        <v>2242</v>
      </c>
    </row>
    <row r="2528" spans="1:2" x14ac:dyDescent="0.25">
      <c r="A2528" t="s">
        <v>2243</v>
      </c>
    </row>
    <row r="2529" spans="1:2" x14ac:dyDescent="0.25">
      <c r="A2529">
        <v>0.43480000000000002</v>
      </c>
      <c r="B2529" t="s">
        <v>2240</v>
      </c>
    </row>
    <row r="2530" spans="1:2" x14ac:dyDescent="0.25">
      <c r="A2530" t="s">
        <v>2244</v>
      </c>
    </row>
    <row r="2531" spans="1:2" x14ac:dyDescent="0.25">
      <c r="A2531" t="s">
        <v>2245</v>
      </c>
    </row>
    <row r="2533" spans="1:2" x14ac:dyDescent="0.25">
      <c r="A2533" t="s">
        <v>2246</v>
      </c>
    </row>
    <row r="2534" spans="1:2" x14ac:dyDescent="0.25">
      <c r="A2534">
        <v>8.69</v>
      </c>
      <c r="B2534" t="s">
        <v>2240</v>
      </c>
    </row>
    <row r="2535" spans="1:2" x14ac:dyDescent="0.25">
      <c r="A2535" t="s">
        <v>2247</v>
      </c>
    </row>
    <row r="2536" spans="1:2" x14ac:dyDescent="0.25">
      <c r="A2536" t="s">
        <v>2248</v>
      </c>
    </row>
    <row r="2537" spans="1:2" x14ac:dyDescent="0.25">
      <c r="A2537" t="s">
        <v>2249</v>
      </c>
    </row>
    <row r="2538" spans="1:2" x14ac:dyDescent="0.25">
      <c r="A2538" t="s">
        <v>2250</v>
      </c>
    </row>
    <row r="2539" spans="1:2" x14ac:dyDescent="0.25">
      <c r="A2539" t="s">
        <v>2251</v>
      </c>
    </row>
    <row r="2540" spans="1:2" x14ac:dyDescent="0.25">
      <c r="A2540" t="s">
        <v>2252</v>
      </c>
    </row>
    <row r="2541" spans="1:2" x14ac:dyDescent="0.25">
      <c r="A2541" t="s">
        <v>439</v>
      </c>
    </row>
    <row r="2542" spans="1:2" x14ac:dyDescent="0.25">
      <c r="A2542">
        <v>218</v>
      </c>
    </row>
    <row r="2543" spans="1:2" x14ac:dyDescent="0.25">
      <c r="A2543" t="s">
        <v>2253</v>
      </c>
    </row>
    <row r="2544" spans="1:2" x14ac:dyDescent="0.25">
      <c r="A2544" t="s">
        <v>2254</v>
      </c>
    </row>
    <row r="2545" spans="1:10" x14ac:dyDescent="0.25">
      <c r="A2545" t="s">
        <v>2255</v>
      </c>
    </row>
    <row r="2546" spans="1:10" x14ac:dyDescent="0.25">
      <c r="A2546" t="s">
        <v>2256</v>
      </c>
    </row>
    <row r="2547" spans="1:10" x14ac:dyDescent="0.25">
      <c r="A2547" t="s">
        <v>2257</v>
      </c>
    </row>
    <row r="2548" spans="1:10" x14ac:dyDescent="0.25">
      <c r="A2548" t="s">
        <v>2258</v>
      </c>
    </row>
    <row r="2549" spans="1:10" x14ac:dyDescent="0.25">
      <c r="A2549" t="s">
        <v>430</v>
      </c>
    </row>
    <row r="2550" spans="1:10" x14ac:dyDescent="0.25">
      <c r="A2550" t="s">
        <v>2259</v>
      </c>
    </row>
    <row r="2551" spans="1:10" x14ac:dyDescent="0.25">
      <c r="A2551" t="s">
        <v>2260</v>
      </c>
      <c r="C2551" t="s">
        <v>2261</v>
      </c>
      <c r="D2551" t="s">
        <v>2262</v>
      </c>
      <c r="F2551" t="s">
        <v>2263</v>
      </c>
      <c r="G2551" t="s">
        <v>2264</v>
      </c>
      <c r="I2551" t="s">
        <v>2265</v>
      </c>
      <c r="J2551" t="s">
        <v>1198</v>
      </c>
    </row>
    <row r="2552" spans="1:10" x14ac:dyDescent="0.25">
      <c r="A2552" t="s">
        <v>2266</v>
      </c>
    </row>
    <row r="2553" spans="1:10" x14ac:dyDescent="0.25">
      <c r="A2553" t="s">
        <v>2267</v>
      </c>
    </row>
    <row r="2554" spans="1:10" x14ac:dyDescent="0.25">
      <c r="A2554" t="s">
        <v>2268</v>
      </c>
    </row>
    <row r="2555" spans="1:10" x14ac:dyDescent="0.25">
      <c r="A2555" t="s">
        <v>2269</v>
      </c>
    </row>
    <row r="2556" spans="1:10" x14ac:dyDescent="0.25">
      <c r="A2556" t="s">
        <v>439</v>
      </c>
    </row>
    <row r="2557" spans="1:10" x14ac:dyDescent="0.25">
      <c r="A2557">
        <v>219</v>
      </c>
    </row>
    <row r="2558" spans="1:10" x14ac:dyDescent="0.25">
      <c r="A2558" t="s">
        <v>2270</v>
      </c>
    </row>
    <row r="2559" spans="1:10" x14ac:dyDescent="0.25">
      <c r="A2559" t="s">
        <v>2271</v>
      </c>
    </row>
    <row r="2560" spans="1:10" x14ac:dyDescent="0.25">
      <c r="A2560" t="s">
        <v>2272</v>
      </c>
    </row>
    <row r="2561" spans="1:10" x14ac:dyDescent="0.25">
      <c r="A2561" t="s">
        <v>2273</v>
      </c>
    </row>
    <row r="2562" spans="1:10" x14ac:dyDescent="0.25">
      <c r="A2562">
        <v>0</v>
      </c>
    </row>
    <row r="2564" spans="1:10" x14ac:dyDescent="0.25">
      <c r="A2564">
        <v>1</v>
      </c>
    </row>
    <row r="2565" spans="1:10" x14ac:dyDescent="0.25">
      <c r="A2565">
        <v>0</v>
      </c>
    </row>
    <row r="2566" spans="1:10" x14ac:dyDescent="0.25">
      <c r="A2566">
        <v>12</v>
      </c>
      <c r="C2566" t="s">
        <v>2274</v>
      </c>
      <c r="E2566" t="s">
        <v>2275</v>
      </c>
      <c r="G2566" t="s">
        <v>1291</v>
      </c>
      <c r="I2566">
        <v>3</v>
      </c>
      <c r="J2566" t="s">
        <v>2276</v>
      </c>
    </row>
    <row r="2567" spans="1:10" x14ac:dyDescent="0.25">
      <c r="A2567" t="s">
        <v>2277</v>
      </c>
    </row>
    <row r="2568" spans="1:10" x14ac:dyDescent="0.25">
      <c r="A2568" t="s">
        <v>430</v>
      </c>
    </row>
    <row r="2569" spans="1:10" x14ac:dyDescent="0.25">
      <c r="A2569" t="s">
        <v>2278</v>
      </c>
    </row>
    <row r="2570" spans="1:10" x14ac:dyDescent="0.25">
      <c r="A2570" t="s">
        <v>2279</v>
      </c>
    </row>
    <row r="2571" spans="1:10" x14ac:dyDescent="0.25">
      <c r="A2571" t="s">
        <v>2280</v>
      </c>
    </row>
    <row r="2572" spans="1:10" x14ac:dyDescent="0.25">
      <c r="A2572" t="s">
        <v>2281</v>
      </c>
    </row>
    <row r="2573" spans="1:10" x14ac:dyDescent="0.25">
      <c r="A2573" t="s">
        <v>2282</v>
      </c>
    </row>
    <row r="2574" spans="1:10" x14ac:dyDescent="0.25">
      <c r="A2574" t="s">
        <v>2283</v>
      </c>
    </row>
    <row r="2575" spans="1:10" x14ac:dyDescent="0.25">
      <c r="A2575" t="s">
        <v>2284</v>
      </c>
    </row>
    <row r="2576" spans="1:10" x14ac:dyDescent="0.25">
      <c r="A2576" t="s">
        <v>2285</v>
      </c>
    </row>
    <row r="2577" spans="1:1" x14ac:dyDescent="0.25">
      <c r="A2577" t="s">
        <v>56</v>
      </c>
    </row>
    <row r="2578" spans="1:1" x14ac:dyDescent="0.25">
      <c r="A2578" t="s">
        <v>439</v>
      </c>
    </row>
    <row r="2579" spans="1:1" x14ac:dyDescent="0.25">
      <c r="A2579">
        <v>220</v>
      </c>
    </row>
    <row r="2580" spans="1:1" x14ac:dyDescent="0.25">
      <c r="A2580" t="s">
        <v>2286</v>
      </c>
    </row>
    <row r="2581" spans="1:1" x14ac:dyDescent="0.25">
      <c r="A2581" t="s">
        <v>2287</v>
      </c>
    </row>
    <row r="2582" spans="1:1" x14ac:dyDescent="0.25">
      <c r="A2582" t="s">
        <v>2288</v>
      </c>
    </row>
    <row r="2583" spans="1:1" x14ac:dyDescent="0.25">
      <c r="A2583" t="s">
        <v>2289</v>
      </c>
    </row>
    <row r="2584" spans="1:1" x14ac:dyDescent="0.25">
      <c r="A2584" t="s">
        <v>2290</v>
      </c>
    </row>
    <row r="2585" spans="1:1" x14ac:dyDescent="0.25">
      <c r="A2585" t="s">
        <v>2291</v>
      </c>
    </row>
    <row r="2586" spans="1:1" x14ac:dyDescent="0.25">
      <c r="A2586" t="s">
        <v>2292</v>
      </c>
    </row>
    <row r="2587" spans="1:1" x14ac:dyDescent="0.25">
      <c r="A2587" t="s">
        <v>2293</v>
      </c>
    </row>
    <row r="2588" spans="1:1" x14ac:dyDescent="0.25">
      <c r="A2588" t="s">
        <v>2289</v>
      </c>
    </row>
    <row r="2589" spans="1:1" x14ac:dyDescent="0.25">
      <c r="A2589" t="s">
        <v>2294</v>
      </c>
    </row>
    <row r="2590" spans="1:1" x14ac:dyDescent="0.25">
      <c r="A2590" t="s">
        <v>2295</v>
      </c>
    </row>
    <row r="2591" spans="1:1" x14ac:dyDescent="0.25">
      <c r="A2591" t="s">
        <v>2296</v>
      </c>
    </row>
    <row r="2592" spans="1:1" x14ac:dyDescent="0.25">
      <c r="A2592" t="s">
        <v>2289</v>
      </c>
    </row>
    <row r="2593" spans="1:1" x14ac:dyDescent="0.25">
      <c r="A2593" t="s">
        <v>2297</v>
      </c>
    </row>
    <row r="2594" spans="1:1" x14ac:dyDescent="0.25">
      <c r="A2594" t="s">
        <v>2298</v>
      </c>
    </row>
    <row r="2595" spans="1:1" x14ac:dyDescent="0.25">
      <c r="A2595" t="s">
        <v>2299</v>
      </c>
    </row>
    <row r="2596" spans="1:1" x14ac:dyDescent="0.25">
      <c r="A2596" t="s">
        <v>56</v>
      </c>
    </row>
    <row r="2597" spans="1:1" x14ac:dyDescent="0.25">
      <c r="A2597" t="s">
        <v>439</v>
      </c>
    </row>
    <row r="2598" spans="1:1" x14ac:dyDescent="0.25">
      <c r="A2598">
        <v>221</v>
      </c>
    </row>
    <row r="2599" spans="1:1" x14ac:dyDescent="0.25">
      <c r="A2599" t="s">
        <v>2300</v>
      </c>
    </row>
    <row r="2600" spans="1:1" x14ac:dyDescent="0.25">
      <c r="A2600" t="s">
        <v>430</v>
      </c>
    </row>
    <row r="2601" spans="1:1" x14ac:dyDescent="0.25">
      <c r="A2601" t="s">
        <v>2301</v>
      </c>
    </row>
    <row r="2602" spans="1:1" x14ac:dyDescent="0.25">
      <c r="A2602" t="s">
        <v>2302</v>
      </c>
    </row>
    <row r="2603" spans="1:1" x14ac:dyDescent="0.25">
      <c r="A2603" t="s">
        <v>1184</v>
      </c>
    </row>
    <row r="2604" spans="1:1" x14ac:dyDescent="0.25">
      <c r="A2604" t="s">
        <v>56</v>
      </c>
    </row>
    <row r="2605" spans="1:1" x14ac:dyDescent="0.25">
      <c r="A2605" t="s">
        <v>2007</v>
      </c>
    </row>
    <row r="2606" spans="1:1" x14ac:dyDescent="0.25">
      <c r="A2606" t="s">
        <v>2044</v>
      </c>
    </row>
    <row r="2607" spans="1:1" x14ac:dyDescent="0.25">
      <c r="A2607" t="s">
        <v>430</v>
      </c>
    </row>
    <row r="2608" spans="1:1" x14ac:dyDescent="0.25">
      <c r="A2608" t="s">
        <v>2303</v>
      </c>
    </row>
    <row r="2609" spans="1:1" x14ac:dyDescent="0.25">
      <c r="A2609" t="s">
        <v>2304</v>
      </c>
    </row>
    <row r="2610" spans="1:1" x14ac:dyDescent="0.25">
      <c r="A2610" t="s">
        <v>2305</v>
      </c>
    </row>
    <row r="2611" spans="1:1" x14ac:dyDescent="0.25">
      <c r="A2611" t="s">
        <v>2306</v>
      </c>
    </row>
    <row r="2612" spans="1:1" x14ac:dyDescent="0.25">
      <c r="A2612" t="s">
        <v>2307</v>
      </c>
    </row>
    <row r="2613" spans="1:1" x14ac:dyDescent="0.25">
      <c r="A2613" t="s">
        <v>2308</v>
      </c>
    </row>
    <row r="2614" spans="1:1" x14ac:dyDescent="0.25">
      <c r="A2614" t="s">
        <v>2309</v>
      </c>
    </row>
    <row r="2615" spans="1:1" x14ac:dyDescent="0.25">
      <c r="A2615" t="s">
        <v>2310</v>
      </c>
    </row>
    <row r="2616" spans="1:1" x14ac:dyDescent="0.25">
      <c r="A2616" t="s">
        <v>2311</v>
      </c>
    </row>
    <row r="2617" spans="1:1" x14ac:dyDescent="0.25">
      <c r="A2617" t="s">
        <v>2312</v>
      </c>
    </row>
    <row r="2618" spans="1:1" x14ac:dyDescent="0.25">
      <c r="A2618" t="s">
        <v>2313</v>
      </c>
    </row>
    <row r="2619" spans="1:1" x14ac:dyDescent="0.25">
      <c r="A2619" t="s">
        <v>439</v>
      </c>
    </row>
    <row r="2620" spans="1:1" x14ac:dyDescent="0.25">
      <c r="A2620">
        <v>222</v>
      </c>
    </row>
    <row r="2621" spans="1:1" x14ac:dyDescent="0.25">
      <c r="A2621" t="s">
        <v>2314</v>
      </c>
    </row>
    <row r="2622" spans="1:1" x14ac:dyDescent="0.25">
      <c r="A2622" t="s">
        <v>2315</v>
      </c>
    </row>
    <row r="2623" spans="1:1" x14ac:dyDescent="0.25">
      <c r="A2623" t="s">
        <v>2316</v>
      </c>
    </row>
    <row r="2624" spans="1:1" x14ac:dyDescent="0.25">
      <c r="A2624" t="s">
        <v>2317</v>
      </c>
    </row>
    <row r="2625" spans="1:1" x14ac:dyDescent="0.25">
      <c r="A2625" t="s">
        <v>2318</v>
      </c>
    </row>
    <row r="2626" spans="1:1" x14ac:dyDescent="0.25">
      <c r="A2626" t="s">
        <v>2319</v>
      </c>
    </row>
    <row r="2627" spans="1:1" x14ac:dyDescent="0.25">
      <c r="A2627" t="s">
        <v>430</v>
      </c>
    </row>
    <row r="2628" spans="1:1" x14ac:dyDescent="0.25">
      <c r="A2628" t="s">
        <v>2320</v>
      </c>
    </row>
    <row r="2629" spans="1:1" x14ac:dyDescent="0.25">
      <c r="A2629" t="s">
        <v>2321</v>
      </c>
    </row>
    <row r="2630" spans="1:1" x14ac:dyDescent="0.25">
      <c r="A2630" t="s">
        <v>2322</v>
      </c>
    </row>
    <row r="2631" spans="1:1" x14ac:dyDescent="0.25">
      <c r="A2631" t="s">
        <v>2323</v>
      </c>
    </row>
    <row r="2632" spans="1:1" x14ac:dyDescent="0.25">
      <c r="A2632" t="s">
        <v>2324</v>
      </c>
    </row>
    <row r="2633" spans="1:1" x14ac:dyDescent="0.25">
      <c r="A2633" t="s">
        <v>2325</v>
      </c>
    </row>
    <row r="2634" spans="1:1" x14ac:dyDescent="0.25">
      <c r="A2634" t="s">
        <v>2326</v>
      </c>
    </row>
    <row r="2635" spans="1:1" x14ac:dyDescent="0.25">
      <c r="A2635" t="s">
        <v>2327</v>
      </c>
    </row>
    <row r="2636" spans="1:1" x14ac:dyDescent="0.25">
      <c r="A2636" t="s">
        <v>2328</v>
      </c>
    </row>
    <row r="2637" spans="1:1" x14ac:dyDescent="0.25">
      <c r="A2637" t="s">
        <v>2329</v>
      </c>
    </row>
    <row r="2638" spans="1:1" x14ac:dyDescent="0.25">
      <c r="A2638" t="s">
        <v>2330</v>
      </c>
    </row>
    <row r="2639" spans="1:1" x14ac:dyDescent="0.25">
      <c r="A2639" t="s">
        <v>2331</v>
      </c>
    </row>
    <row r="2640" spans="1:1" x14ac:dyDescent="0.25">
      <c r="A2640" t="s">
        <v>2332</v>
      </c>
    </row>
    <row r="2641" spans="1:2" x14ac:dyDescent="0.25">
      <c r="A2641" t="s">
        <v>2333</v>
      </c>
    </row>
    <row r="2642" spans="1:2" x14ac:dyDescent="0.25">
      <c r="A2642" t="s">
        <v>2334</v>
      </c>
    </row>
    <row r="2643" spans="1:2" x14ac:dyDescent="0.25">
      <c r="A2643" t="s">
        <v>439</v>
      </c>
    </row>
    <row r="2644" spans="1:2" x14ac:dyDescent="0.25">
      <c r="A2644">
        <v>223</v>
      </c>
    </row>
    <row r="2645" spans="1:2" x14ac:dyDescent="0.25">
      <c r="A2645" t="s">
        <v>2335</v>
      </c>
    </row>
    <row r="2646" spans="1:2" x14ac:dyDescent="0.25">
      <c r="A2646" t="s">
        <v>2336</v>
      </c>
    </row>
    <row r="2647" spans="1:2" x14ac:dyDescent="0.25">
      <c r="B2647" t="s">
        <v>2337</v>
      </c>
    </row>
    <row r="2648" spans="1:2" x14ac:dyDescent="0.25">
      <c r="A2648" s="24">
        <v>500000</v>
      </c>
      <c r="B2648" t="s">
        <v>2338</v>
      </c>
    </row>
    <row r="2649" spans="1:2" x14ac:dyDescent="0.25">
      <c r="A2649" t="s">
        <v>2339</v>
      </c>
    </row>
    <row r="2650" spans="1:2" x14ac:dyDescent="0.25">
      <c r="A2650" t="s">
        <v>2340</v>
      </c>
    </row>
    <row r="2651" spans="1:2" x14ac:dyDescent="0.25">
      <c r="A2651" t="s">
        <v>430</v>
      </c>
    </row>
    <row r="2652" spans="1:2" x14ac:dyDescent="0.25">
      <c r="A2652" t="s">
        <v>2341</v>
      </c>
    </row>
    <row r="2653" spans="1:2" x14ac:dyDescent="0.25">
      <c r="A2653" t="s">
        <v>2342</v>
      </c>
    </row>
    <row r="2654" spans="1:2" x14ac:dyDescent="0.25">
      <c r="A2654" t="s">
        <v>2343</v>
      </c>
    </row>
    <row r="2655" spans="1:2" x14ac:dyDescent="0.25">
      <c r="A2655" t="s">
        <v>2344</v>
      </c>
    </row>
    <row r="2656" spans="1:2" x14ac:dyDescent="0.25">
      <c r="A2656" t="s">
        <v>2345</v>
      </c>
    </row>
    <row r="2657" spans="1:1" x14ac:dyDescent="0.25">
      <c r="A2657" t="s">
        <v>2185</v>
      </c>
    </row>
    <row r="2658" spans="1:1" x14ac:dyDescent="0.25">
      <c r="A2658" t="s">
        <v>1704</v>
      </c>
    </row>
    <row r="2659" spans="1:1" x14ac:dyDescent="0.25">
      <c r="A2659" t="s">
        <v>2346</v>
      </c>
    </row>
    <row r="2660" spans="1:1" x14ac:dyDescent="0.25">
      <c r="A2660" t="s">
        <v>2347</v>
      </c>
    </row>
    <row r="2661" spans="1:1" x14ac:dyDescent="0.25">
      <c r="A2661" t="s">
        <v>2348</v>
      </c>
    </row>
    <row r="2662" spans="1:1" x14ac:dyDescent="0.25">
      <c r="A2662" t="s">
        <v>2349</v>
      </c>
    </row>
    <row r="2663" spans="1:1" x14ac:dyDescent="0.25">
      <c r="A2663" t="s">
        <v>2350</v>
      </c>
    </row>
    <row r="2664" spans="1:1" x14ac:dyDescent="0.25">
      <c r="A2664" t="s">
        <v>2351</v>
      </c>
    </row>
    <row r="2665" spans="1:1" x14ac:dyDescent="0.25">
      <c r="A2665" t="s">
        <v>2352</v>
      </c>
    </row>
    <row r="2666" spans="1:1" x14ac:dyDescent="0.25">
      <c r="A2666" t="s">
        <v>2353</v>
      </c>
    </row>
    <row r="2667" spans="1:1" x14ac:dyDescent="0.25">
      <c r="A2667" t="s">
        <v>439</v>
      </c>
    </row>
    <row r="2668" spans="1:1" x14ac:dyDescent="0.25">
      <c r="A2668">
        <v>224</v>
      </c>
    </row>
    <row r="2669" spans="1:1" x14ac:dyDescent="0.25">
      <c r="A2669" t="s">
        <v>2354</v>
      </c>
    </row>
    <row r="2670" spans="1:1" x14ac:dyDescent="0.25">
      <c r="A2670" t="s">
        <v>1704</v>
      </c>
    </row>
    <row r="2671" spans="1:1" x14ac:dyDescent="0.25">
      <c r="A2671" t="s">
        <v>2355</v>
      </c>
    </row>
    <row r="2672" spans="1:1" x14ac:dyDescent="0.25">
      <c r="A2672" t="s">
        <v>2356</v>
      </c>
    </row>
    <row r="2673" spans="1:1" x14ac:dyDescent="0.25">
      <c r="A2673" t="s">
        <v>2357</v>
      </c>
    </row>
    <row r="2674" spans="1:1" x14ac:dyDescent="0.25">
      <c r="A2674" t="s">
        <v>2358</v>
      </c>
    </row>
    <row r="2675" spans="1:1" x14ac:dyDescent="0.25">
      <c r="A2675" t="s">
        <v>2040</v>
      </c>
    </row>
    <row r="2676" spans="1:1" x14ac:dyDescent="0.25">
      <c r="A2676" t="s">
        <v>1704</v>
      </c>
    </row>
    <row r="2677" spans="1:1" x14ac:dyDescent="0.25">
      <c r="A2677" t="s">
        <v>2355</v>
      </c>
    </row>
    <row r="2678" spans="1:1" x14ac:dyDescent="0.25">
      <c r="A2678" t="s">
        <v>2359</v>
      </c>
    </row>
    <row r="2679" spans="1:1" x14ac:dyDescent="0.25">
      <c r="A2679" t="s">
        <v>2360</v>
      </c>
    </row>
    <row r="2680" spans="1:1" x14ac:dyDescent="0.25">
      <c r="A2680" t="s">
        <v>1704</v>
      </c>
    </row>
    <row r="2681" spans="1:1" x14ac:dyDescent="0.25">
      <c r="A2681" t="s">
        <v>2361</v>
      </c>
    </row>
    <row r="2682" spans="1:1" x14ac:dyDescent="0.25">
      <c r="A2682" t="s">
        <v>2362</v>
      </c>
    </row>
    <row r="2683" spans="1:1" x14ac:dyDescent="0.25">
      <c r="A2683" t="s">
        <v>2363</v>
      </c>
    </row>
    <row r="2684" spans="1:1" x14ac:dyDescent="0.25">
      <c r="A2684" t="s">
        <v>2364</v>
      </c>
    </row>
    <row r="2685" spans="1:1" x14ac:dyDescent="0.25">
      <c r="A2685" t="s">
        <v>439</v>
      </c>
    </row>
    <row r="2686" spans="1:1" x14ac:dyDescent="0.25">
      <c r="A2686">
        <v>225</v>
      </c>
    </row>
    <row r="2687" spans="1:1" x14ac:dyDescent="0.25">
      <c r="A2687" t="s">
        <v>2365</v>
      </c>
    </row>
    <row r="2688" spans="1:1" x14ac:dyDescent="0.25">
      <c r="A2688" t="s">
        <v>2366</v>
      </c>
    </row>
    <row r="2689" spans="1:1" x14ac:dyDescent="0.25">
      <c r="A2689" t="s">
        <v>1704</v>
      </c>
    </row>
    <row r="2690" spans="1:1" x14ac:dyDescent="0.25">
      <c r="A2690" t="s">
        <v>2367</v>
      </c>
    </row>
    <row r="2691" spans="1:1" x14ac:dyDescent="0.25">
      <c r="A2691" t="s">
        <v>2368</v>
      </c>
    </row>
    <row r="2692" spans="1:1" x14ac:dyDescent="0.25">
      <c r="A2692" t="s">
        <v>2369</v>
      </c>
    </row>
    <row r="2693" spans="1:1" x14ac:dyDescent="0.25">
      <c r="A2693" t="s">
        <v>2370</v>
      </c>
    </row>
    <row r="2694" spans="1:1" x14ac:dyDescent="0.25">
      <c r="A2694" t="s">
        <v>2371</v>
      </c>
    </row>
    <row r="2695" spans="1:1" x14ac:dyDescent="0.25">
      <c r="A2695" t="s">
        <v>2372</v>
      </c>
    </row>
    <row r="2696" spans="1:1" x14ac:dyDescent="0.25">
      <c r="A2696" t="s">
        <v>2373</v>
      </c>
    </row>
    <row r="2697" spans="1:1" x14ac:dyDescent="0.25">
      <c r="A2697" t="s">
        <v>2374</v>
      </c>
    </row>
    <row r="2698" spans="1:1" x14ac:dyDescent="0.25">
      <c r="A2698" t="s">
        <v>2375</v>
      </c>
    </row>
    <row r="2699" spans="1:1" x14ac:dyDescent="0.25">
      <c r="A2699" t="s">
        <v>2376</v>
      </c>
    </row>
    <row r="2700" spans="1:1" x14ac:dyDescent="0.25">
      <c r="A2700" t="s">
        <v>2377</v>
      </c>
    </row>
    <row r="2701" spans="1:1" x14ac:dyDescent="0.25">
      <c r="A2701" t="s">
        <v>2378</v>
      </c>
    </row>
    <row r="2702" spans="1:1" x14ac:dyDescent="0.25">
      <c r="A2702" t="s">
        <v>2379</v>
      </c>
    </row>
    <row r="2703" spans="1:1" x14ac:dyDescent="0.25">
      <c r="A2703" t="s">
        <v>2380</v>
      </c>
    </row>
    <row r="2704" spans="1:1" x14ac:dyDescent="0.25">
      <c r="A2704" t="s">
        <v>2381</v>
      </c>
    </row>
    <row r="2705" spans="1:1" x14ac:dyDescent="0.25">
      <c r="A2705" t="s">
        <v>439</v>
      </c>
    </row>
    <row r="2706" spans="1:1" x14ac:dyDescent="0.25">
      <c r="A2706">
        <v>226</v>
      </c>
    </row>
    <row r="2707" spans="1:1" x14ac:dyDescent="0.25">
      <c r="A2707" t="s">
        <v>2382</v>
      </c>
    </row>
    <row r="2708" spans="1:1" x14ac:dyDescent="0.25">
      <c r="A2708" t="s">
        <v>2383</v>
      </c>
    </row>
    <row r="2709" spans="1:1" x14ac:dyDescent="0.25">
      <c r="A2709" t="s">
        <v>2384</v>
      </c>
    </row>
    <row r="2710" spans="1:1" x14ac:dyDescent="0.25">
      <c r="A2710" t="s">
        <v>2385</v>
      </c>
    </row>
    <row r="2711" spans="1:1" x14ac:dyDescent="0.25">
      <c r="A2711" t="e">
        <f>- Item d – Incorreto</f>
        <v>#NAME?</v>
      </c>
    </row>
    <row r="2712" spans="1:1" x14ac:dyDescent="0.25">
      <c r="A2712" t="s">
        <v>2386</v>
      </c>
    </row>
    <row r="2713" spans="1:1" x14ac:dyDescent="0.25">
      <c r="A2713" t="s">
        <v>2387</v>
      </c>
    </row>
    <row r="2714" spans="1:1" x14ac:dyDescent="0.25">
      <c r="A2714" t="e">
        <f>- Item e – Incorreto</f>
        <v>#NAME?</v>
      </c>
    </row>
    <row r="2715" spans="1:1" x14ac:dyDescent="0.25">
      <c r="A2715" t="s">
        <v>2388</v>
      </c>
    </row>
    <row r="2716" spans="1:1" x14ac:dyDescent="0.25">
      <c r="A2716" t="s">
        <v>2389</v>
      </c>
    </row>
    <row r="2717" spans="1:1" x14ac:dyDescent="0.25">
      <c r="A2717" t="s">
        <v>2390</v>
      </c>
    </row>
    <row r="2718" spans="1:1" x14ac:dyDescent="0.25">
      <c r="A2718" t="s">
        <v>2391</v>
      </c>
    </row>
    <row r="2719" spans="1:1" x14ac:dyDescent="0.25">
      <c r="A2719" t="s">
        <v>2392</v>
      </c>
    </row>
    <row r="2720" spans="1:1" x14ac:dyDescent="0.25">
      <c r="A2720" t="s">
        <v>2393</v>
      </c>
    </row>
    <row r="2721" spans="1:1" x14ac:dyDescent="0.25">
      <c r="A2721" t="s">
        <v>2394</v>
      </c>
    </row>
    <row r="2722" spans="1:1" x14ac:dyDescent="0.25">
      <c r="A2722" t="s">
        <v>2395</v>
      </c>
    </row>
    <row r="2723" spans="1:1" x14ac:dyDescent="0.25">
      <c r="A2723" t="s">
        <v>2396</v>
      </c>
    </row>
    <row r="2724" spans="1:1" x14ac:dyDescent="0.25">
      <c r="A2724" t="s">
        <v>2397</v>
      </c>
    </row>
    <row r="2725" spans="1:1" x14ac:dyDescent="0.25">
      <c r="A2725" t="s">
        <v>2398</v>
      </c>
    </row>
    <row r="2726" spans="1:1" x14ac:dyDescent="0.25">
      <c r="A2726" t="s">
        <v>2399</v>
      </c>
    </row>
    <row r="2727" spans="1:1" x14ac:dyDescent="0.25">
      <c r="A2727" t="s">
        <v>56</v>
      </c>
    </row>
    <row r="2728" spans="1:1" x14ac:dyDescent="0.25">
      <c r="A2728" t="s">
        <v>439</v>
      </c>
    </row>
    <row r="2729" spans="1:1" x14ac:dyDescent="0.25">
      <c r="A2729">
        <v>227</v>
      </c>
    </row>
    <row r="2730" spans="1:1" x14ac:dyDescent="0.25">
      <c r="A2730" t="s">
        <v>2400</v>
      </c>
    </row>
    <row r="2731" spans="1:1" x14ac:dyDescent="0.25">
      <c r="A2731" t="s">
        <v>2401</v>
      </c>
    </row>
    <row r="2732" spans="1:1" x14ac:dyDescent="0.25">
      <c r="A2732" t="s">
        <v>2402</v>
      </c>
    </row>
    <row r="2733" spans="1:1" x14ac:dyDescent="0.25">
      <c r="A2733" t="s">
        <v>2403</v>
      </c>
    </row>
    <row r="2734" spans="1:1" x14ac:dyDescent="0.25">
      <c r="A2734" t="s">
        <v>2404</v>
      </c>
    </row>
    <row r="2735" spans="1:1" x14ac:dyDescent="0.25">
      <c r="A2735" t="s">
        <v>2405</v>
      </c>
    </row>
    <row r="2736" spans="1:1" x14ac:dyDescent="0.25">
      <c r="A2736" t="s">
        <v>2401</v>
      </c>
    </row>
    <row r="2737" spans="1:1" x14ac:dyDescent="0.25">
      <c r="A2737" t="s">
        <v>2106</v>
      </c>
    </row>
    <row r="2738" spans="1:1" x14ac:dyDescent="0.25">
      <c r="A2738" t="s">
        <v>2406</v>
      </c>
    </row>
    <row r="2739" spans="1:1" x14ac:dyDescent="0.25">
      <c r="A2739" t="s">
        <v>2407</v>
      </c>
    </row>
    <row r="2740" spans="1:1" x14ac:dyDescent="0.25">
      <c r="A2740" t="s">
        <v>2408</v>
      </c>
    </row>
    <row r="2741" spans="1:1" x14ac:dyDescent="0.25">
      <c r="A2741" t="s">
        <v>2409</v>
      </c>
    </row>
    <row r="2742" spans="1:1" x14ac:dyDescent="0.25">
      <c r="A2742" t="s">
        <v>2410</v>
      </c>
    </row>
    <row r="2743" spans="1:1" x14ac:dyDescent="0.25">
      <c r="A2743" t="s">
        <v>2411</v>
      </c>
    </row>
    <row r="2744" spans="1:1" x14ac:dyDescent="0.25">
      <c r="A2744" t="s">
        <v>2401</v>
      </c>
    </row>
    <row r="2745" spans="1:1" x14ac:dyDescent="0.25">
      <c r="A2745" t="s">
        <v>2402</v>
      </c>
    </row>
    <row r="2746" spans="1:1" x14ac:dyDescent="0.25">
      <c r="A2746" t="s">
        <v>2408</v>
      </c>
    </row>
    <row r="2747" spans="1:1" x14ac:dyDescent="0.25">
      <c r="A2747" t="s">
        <v>2412</v>
      </c>
    </row>
    <row r="2748" spans="1:1" x14ac:dyDescent="0.25">
      <c r="A2748" t="s">
        <v>2413</v>
      </c>
    </row>
    <row r="2749" spans="1:1" x14ac:dyDescent="0.25">
      <c r="A2749" t="s">
        <v>439</v>
      </c>
    </row>
    <row r="2750" spans="1:1" x14ac:dyDescent="0.25">
      <c r="A2750">
        <v>228</v>
      </c>
    </row>
    <row r="2751" spans="1:1" x14ac:dyDescent="0.25">
      <c r="A2751" t="s">
        <v>2414</v>
      </c>
    </row>
    <row r="2752" spans="1:1" x14ac:dyDescent="0.25">
      <c r="A2752" t="s">
        <v>2401</v>
      </c>
    </row>
    <row r="2753" spans="1:1" x14ac:dyDescent="0.25">
      <c r="A2753" t="s">
        <v>2415</v>
      </c>
    </row>
    <row r="2754" spans="1:1" x14ac:dyDescent="0.25">
      <c r="A2754" t="s">
        <v>2416</v>
      </c>
    </row>
    <row r="2755" spans="1:1" x14ac:dyDescent="0.25">
      <c r="A2755" t="s">
        <v>2417</v>
      </c>
    </row>
    <row r="2756" spans="1:1" x14ac:dyDescent="0.25">
      <c r="A2756" t="s">
        <v>2418</v>
      </c>
    </row>
    <row r="2757" spans="1:1" x14ac:dyDescent="0.25">
      <c r="A2757" t="s">
        <v>2419</v>
      </c>
    </row>
    <row r="2758" spans="1:1" x14ac:dyDescent="0.25">
      <c r="A2758" t="s">
        <v>2420</v>
      </c>
    </row>
    <row r="2759" spans="1:1" x14ac:dyDescent="0.25">
      <c r="A2759" t="s">
        <v>2421</v>
      </c>
    </row>
    <row r="2760" spans="1:1" x14ac:dyDescent="0.25">
      <c r="A2760" t="s">
        <v>2422</v>
      </c>
    </row>
    <row r="2761" spans="1:1" x14ac:dyDescent="0.25">
      <c r="A2761" t="s">
        <v>2423</v>
      </c>
    </row>
    <row r="2762" spans="1:1" x14ac:dyDescent="0.25">
      <c r="A2762" t="s">
        <v>2424</v>
      </c>
    </row>
    <row r="2763" spans="1:1" x14ac:dyDescent="0.25">
      <c r="A2763" t="s">
        <v>2425</v>
      </c>
    </row>
    <row r="2764" spans="1:1" x14ac:dyDescent="0.25">
      <c r="A2764" t="s">
        <v>2426</v>
      </c>
    </row>
    <row r="2765" spans="1:1" x14ac:dyDescent="0.25">
      <c r="A2765" t="s">
        <v>426</v>
      </c>
    </row>
    <row r="2766" spans="1:1" x14ac:dyDescent="0.25">
      <c r="A2766" t="s">
        <v>2427</v>
      </c>
    </row>
    <row r="2767" spans="1:1" x14ac:dyDescent="0.25">
      <c r="A2767" t="s">
        <v>2428</v>
      </c>
    </row>
    <row r="2768" spans="1:1" x14ac:dyDescent="0.25">
      <c r="A2768" t="s">
        <v>2429</v>
      </c>
    </row>
    <row r="2769" spans="1:1" x14ac:dyDescent="0.25">
      <c r="A2769" t="s">
        <v>439</v>
      </c>
    </row>
    <row r="2770" spans="1:1" x14ac:dyDescent="0.25">
      <c r="A2770">
        <v>229</v>
      </c>
    </row>
    <row r="2771" spans="1:1" x14ac:dyDescent="0.25">
      <c r="A2771" t="s">
        <v>2430</v>
      </c>
    </row>
    <row r="2772" spans="1:1" x14ac:dyDescent="0.25">
      <c r="A2772" t="s">
        <v>2431</v>
      </c>
    </row>
    <row r="2773" spans="1:1" x14ac:dyDescent="0.25">
      <c r="A2773" t="s">
        <v>2277</v>
      </c>
    </row>
    <row r="2774" spans="1:1" x14ac:dyDescent="0.25">
      <c r="A2774" t="s">
        <v>2422</v>
      </c>
    </row>
    <row r="2775" spans="1:1" x14ac:dyDescent="0.25">
      <c r="A2775" t="s">
        <v>2432</v>
      </c>
    </row>
    <row r="2776" spans="1:1" x14ac:dyDescent="0.25">
      <c r="A2776" t="s">
        <v>2408</v>
      </c>
    </row>
    <row r="2777" spans="1:1" x14ac:dyDescent="0.25">
      <c r="A2777" t="s">
        <v>2433</v>
      </c>
    </row>
    <row r="2778" spans="1:1" x14ac:dyDescent="0.25">
      <c r="A2778" t="s">
        <v>2434</v>
      </c>
    </row>
    <row r="2779" spans="1:1" x14ac:dyDescent="0.25">
      <c r="A2779" t="s">
        <v>2435</v>
      </c>
    </row>
    <row r="2780" spans="1:1" x14ac:dyDescent="0.25">
      <c r="A2780" t="s">
        <v>2436</v>
      </c>
    </row>
    <row r="2781" spans="1:1" x14ac:dyDescent="0.25">
      <c r="A2781" t="s">
        <v>2437</v>
      </c>
    </row>
    <row r="2782" spans="1:1" x14ac:dyDescent="0.25">
      <c r="A2782" t="s">
        <v>2438</v>
      </c>
    </row>
    <row r="2783" spans="1:1" x14ac:dyDescent="0.25">
      <c r="A2783" t="s">
        <v>2439</v>
      </c>
    </row>
    <row r="2784" spans="1:1" x14ac:dyDescent="0.25">
      <c r="A2784" t="s">
        <v>439</v>
      </c>
    </row>
    <row r="2785" spans="1:2" x14ac:dyDescent="0.25">
      <c r="A2785">
        <v>230</v>
      </c>
    </row>
    <row r="2786" spans="1:2" x14ac:dyDescent="0.25">
      <c r="A2786" t="s">
        <v>2440</v>
      </c>
    </row>
    <row r="2787" spans="1:2" x14ac:dyDescent="0.25">
      <c r="A2787" t="s">
        <v>2441</v>
      </c>
    </row>
    <row r="2788" spans="1:2" x14ac:dyDescent="0.25">
      <c r="A2788" t="s">
        <v>2442</v>
      </c>
    </row>
    <row r="2789" spans="1:2" x14ac:dyDescent="0.25">
      <c r="A2789" t="s">
        <v>2443</v>
      </c>
    </row>
    <row r="2790" spans="1:2" x14ac:dyDescent="0.25">
      <c r="A2790" t="s">
        <v>2444</v>
      </c>
    </row>
    <row r="2791" spans="1:2" x14ac:dyDescent="0.25">
      <c r="A2791" t="s">
        <v>2445</v>
      </c>
      <c r="B2791" t="s">
        <v>429</v>
      </c>
    </row>
    <row r="2792" spans="1:2" x14ac:dyDescent="0.25">
      <c r="A2792" t="s">
        <v>2446</v>
      </c>
    </row>
    <row r="2793" spans="1:2" x14ac:dyDescent="0.25">
      <c r="A2793" t="s">
        <v>2286</v>
      </c>
    </row>
    <row r="2794" spans="1:2" x14ac:dyDescent="0.25">
      <c r="A2794" t="s">
        <v>2422</v>
      </c>
    </row>
    <row r="2795" spans="1:2" x14ac:dyDescent="0.25">
      <c r="A2795" t="s">
        <v>2447</v>
      </c>
    </row>
    <row r="2796" spans="1:2" x14ac:dyDescent="0.25">
      <c r="A2796" t="s">
        <v>2448</v>
      </c>
      <c r="B2796" t="s">
        <v>2449</v>
      </c>
    </row>
    <row r="2797" spans="1:2" x14ac:dyDescent="0.25">
      <c r="A2797" t="s">
        <v>2450</v>
      </c>
    </row>
    <row r="2798" spans="1:2" x14ac:dyDescent="0.25">
      <c r="A2798" t="s">
        <v>2451</v>
      </c>
    </row>
    <row r="2799" spans="1:2" x14ac:dyDescent="0.25">
      <c r="A2799" t="s">
        <v>2452</v>
      </c>
    </row>
    <row r="2800" spans="1:2" x14ac:dyDescent="0.25">
      <c r="A2800" t="s">
        <v>2453</v>
      </c>
    </row>
    <row r="2801" spans="1:2" x14ac:dyDescent="0.25">
      <c r="A2801" t="s">
        <v>2454</v>
      </c>
    </row>
    <row r="2802" spans="1:2" x14ac:dyDescent="0.25">
      <c r="A2802" t="s">
        <v>2455</v>
      </c>
    </row>
    <row r="2803" spans="1:2" x14ac:dyDescent="0.25">
      <c r="A2803" t="s">
        <v>2456</v>
      </c>
      <c r="B2803" t="s">
        <v>2457</v>
      </c>
    </row>
    <row r="2804" spans="1:2" x14ac:dyDescent="0.25">
      <c r="A2804" t="s">
        <v>2458</v>
      </c>
    </row>
    <row r="2805" spans="1:2" x14ac:dyDescent="0.25">
      <c r="A2805" t="s">
        <v>439</v>
      </c>
    </row>
    <row r="2806" spans="1:2" x14ac:dyDescent="0.25">
      <c r="A2806">
        <v>231</v>
      </c>
    </row>
    <row r="2807" spans="1:2" x14ac:dyDescent="0.25">
      <c r="A2807" t="s">
        <v>2459</v>
      </c>
    </row>
    <row r="2808" spans="1:2" x14ac:dyDescent="0.25">
      <c r="A2808" t="s">
        <v>2460</v>
      </c>
    </row>
    <row r="2809" spans="1:2" x14ac:dyDescent="0.25">
      <c r="A2809" t="s">
        <v>2300</v>
      </c>
    </row>
    <row r="2810" spans="1:2" x14ac:dyDescent="0.25">
      <c r="A2810" t="s">
        <v>2401</v>
      </c>
    </row>
    <row r="2811" spans="1:2" x14ac:dyDescent="0.25">
      <c r="A2811" t="s">
        <v>2461</v>
      </c>
    </row>
    <row r="2812" spans="1:2" x14ac:dyDescent="0.25">
      <c r="A2812" t="s">
        <v>2462</v>
      </c>
    </row>
    <row r="2813" spans="1:2" x14ac:dyDescent="0.25">
      <c r="A2813" t="s">
        <v>2463</v>
      </c>
    </row>
    <row r="2814" spans="1:2" x14ac:dyDescent="0.25">
      <c r="A2814" t="s">
        <v>2464</v>
      </c>
    </row>
    <row r="2815" spans="1:2" x14ac:dyDescent="0.25">
      <c r="A2815" t="s">
        <v>2465</v>
      </c>
    </row>
    <row r="2816" spans="1:2" x14ac:dyDescent="0.25">
      <c r="A2816" t="s">
        <v>2466</v>
      </c>
    </row>
    <row r="2817" spans="1:1" x14ac:dyDescent="0.25">
      <c r="A2817" t="s">
        <v>2467</v>
      </c>
    </row>
    <row r="2818" spans="1:1" x14ac:dyDescent="0.25">
      <c r="A2818" t="s">
        <v>2468</v>
      </c>
    </row>
    <row r="2819" spans="1:1" x14ac:dyDescent="0.25">
      <c r="A2819" t="s">
        <v>2469</v>
      </c>
    </row>
    <row r="2820" spans="1:1" x14ac:dyDescent="0.25">
      <c r="A2820" t="s">
        <v>2470</v>
      </c>
    </row>
    <row r="2821" spans="1:1" x14ac:dyDescent="0.25">
      <c r="A2821" t="s">
        <v>2471</v>
      </c>
    </row>
    <row r="2822" spans="1:1" x14ac:dyDescent="0.25">
      <c r="A2822" t="s">
        <v>2472</v>
      </c>
    </row>
    <row r="2823" spans="1:1" x14ac:dyDescent="0.25">
      <c r="A2823" t="s">
        <v>2473</v>
      </c>
    </row>
    <row r="2824" spans="1:1" x14ac:dyDescent="0.25">
      <c r="A2824" t="s">
        <v>56</v>
      </c>
    </row>
    <row r="2825" spans="1:1" x14ac:dyDescent="0.25">
      <c r="A2825" t="s">
        <v>439</v>
      </c>
    </row>
    <row r="2826" spans="1:1" x14ac:dyDescent="0.25">
      <c r="A2826">
        <v>232</v>
      </c>
    </row>
    <row r="2827" spans="1:1" x14ac:dyDescent="0.25">
      <c r="A2827" t="s">
        <v>2007</v>
      </c>
    </row>
    <row r="2828" spans="1:1" x14ac:dyDescent="0.25">
      <c r="A2828" t="s">
        <v>2401</v>
      </c>
    </row>
    <row r="2829" spans="1:1" x14ac:dyDescent="0.25">
      <c r="A2829" t="s">
        <v>2474</v>
      </c>
    </row>
    <row r="2830" spans="1:1" x14ac:dyDescent="0.25">
      <c r="A2830" t="s">
        <v>2475</v>
      </c>
    </row>
    <row r="2831" spans="1:1" x14ac:dyDescent="0.25">
      <c r="A2831" t="s">
        <v>2476</v>
      </c>
    </row>
    <row r="2832" spans="1:1" x14ac:dyDescent="0.25">
      <c r="A2832" t="s">
        <v>2477</v>
      </c>
    </row>
    <row r="2833" spans="1:2" x14ac:dyDescent="0.25">
      <c r="A2833" t="s">
        <v>2478</v>
      </c>
    </row>
    <row r="2834" spans="1:2" x14ac:dyDescent="0.25">
      <c r="A2834" t="s">
        <v>2479</v>
      </c>
      <c r="B2834" t="s">
        <v>56</v>
      </c>
    </row>
  </sheetData>
  <conditionalFormatting sqref="A5:A2835">
    <cfRule type="cellIs" dxfId="3" priority="3" operator="equal">
      <formula>#REF!</formula>
    </cfRule>
  </conditionalFormatting>
  <pageMargins left="0.511811024" right="0.511811024" top="0.78740157499999996" bottom="0.78740157499999996" header="0.31496062000000002" footer="0.31496062000000002"/>
  <pageSetup paperSize="9" orientation="portrait" horizontalDpi="360" verticalDpi="360" r:id="rId1"/>
  <extLst>
    <ext xmlns:x14="http://schemas.microsoft.com/office/spreadsheetml/2009/9/main" uri="{78C0D931-6437-407d-A8EE-F0AAD7539E65}">
      <x14:conditionalFormattings>
        <x14:conditionalFormatting xmlns:xm="http://schemas.microsoft.com/office/excel/2006/main">
          <x14:cfRule type="containsText" priority="5" operator="containsText" id="{4577B2B0-7141-474A-BA11-49DC97B646A2}">
            <xm:f>NOT(ISERROR(SEARCH(Plan2!$A$1,A3)))</xm:f>
            <xm:f>Plan2!$A$1</xm:f>
            <x14:dxf>
              <font>
                <color rgb="FF9C0006"/>
              </font>
              <fill>
                <patternFill>
                  <bgColor rgb="FFFFC7CE"/>
                </patternFill>
              </fill>
            </x14:dxf>
          </x14:cfRule>
          <xm:sqref>A3:A318</xm:sqref>
        </x14:conditionalFormatting>
        <x14:conditionalFormatting xmlns:xm="http://schemas.microsoft.com/office/excel/2006/main">
          <x14:cfRule type="containsText" priority="4" operator="containsText" id="{F373E25B-A562-4721-A02A-0033B24A2A97}">
            <xm:f>NOT(ISERROR(SEARCH(Plan2!$A$1,A3)))</xm:f>
            <xm:f>Plan2!$A$1</xm:f>
            <x14:dxf>
              <font>
                <color rgb="FF9C0006"/>
              </font>
              <fill>
                <patternFill>
                  <bgColor rgb="FFFFC7CE"/>
                </patternFill>
              </fill>
            </x14:dxf>
          </x14:cfRule>
          <xm:sqref>A3:A2100</xm:sqref>
        </x14:conditionalFormatting>
        <x14:conditionalFormatting xmlns:xm="http://schemas.microsoft.com/office/excel/2006/main">
          <x14:cfRule type="containsText" priority="2" operator="containsText" id="{16834EC4-44E0-45A5-8652-AD494C6F0682}">
            <xm:f>NOT(ISERROR(SEARCH(#REF!,A4)))</xm:f>
            <xm:f>#REF!</xm:f>
            <x14:dxf/>
          </x14:cfRule>
          <xm:sqref>A4:A2917</xm:sqref>
        </x14:conditionalFormatting>
        <x14:conditionalFormatting xmlns:xm="http://schemas.microsoft.com/office/excel/2006/main">
          <x14:cfRule type="containsText" priority="1" operator="containsText" id="{6DB72C47-B76F-47E9-8F99-CBEF5B169F7D}">
            <xm:f>NOT(ISERROR(SEARCH(Plan2!$A$1,A3)))</xm:f>
            <xm:f>Plan2!$A$1</xm:f>
            <x14:dxf>
              <font>
                <color rgb="FF9C0006"/>
              </font>
              <fill>
                <patternFill>
                  <bgColor rgb="FFFFC7CE"/>
                </patternFill>
              </fill>
            </x14:dxf>
          </x14:cfRule>
          <xm:sqref>A3:A3038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3" sqref="A23"/>
    </sheetView>
  </sheetViews>
  <sheetFormatPr defaultRowHeight="15" x14ac:dyDescent="0.25"/>
  <cols>
    <col min="1" max="1" width="103.42578125" customWidth="1"/>
  </cols>
  <sheetData>
    <row r="1" spans="1:1" ht="85.5" customHeight="1" x14ac:dyDescent="0.25">
      <c r="A1" s="5" t="s">
        <v>2587</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Plan2</vt:lpstr>
      <vt:lpstr>LIVRO</vt:lpstr>
      <vt:lpstr>PROVAS</vt:lpstr>
      <vt:lpstr>MANUAL</vt:lpstr>
      <vt:lpstr>PERGUNTA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Jilton</dc:creator>
  <cp:lastModifiedBy>Jilton</cp:lastModifiedBy>
  <cp:lastPrinted>2022-11-06T20:25:25Z</cp:lastPrinted>
  <dcterms:created xsi:type="dcterms:W3CDTF">2022-03-26T04:31:26Z</dcterms:created>
  <dcterms:modified xsi:type="dcterms:W3CDTF">2023-11-10T18:00:50Z</dcterms:modified>
</cp:coreProperties>
</file>